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 Review\Fiscal History\2024\"/>
    </mc:Choice>
  </mc:AlternateContent>
  <xr:revisionPtr revIDLastSave="0" documentId="8_{684DD2B1-850B-4873-B260-455D7024F370}" xr6:coauthVersionLast="47" xr6:coauthVersionMax="47" xr10:uidLastSave="{00000000-0000-0000-0000-000000000000}"/>
  <bookViews>
    <workbookView xWindow="25080" yWindow="-120" windowWidth="25440" windowHeight="15390" xr2:uid="{1216E52F-DCF3-4C11-ADCE-D50A73F7749E}"/>
  </bookViews>
  <sheets>
    <sheet name="Non C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F46" i="1" s="1"/>
  <c r="G23" i="1"/>
  <c r="H23" i="1"/>
  <c r="I23" i="1"/>
  <c r="I46" i="1" s="1"/>
  <c r="J23" i="1"/>
  <c r="K23" i="1"/>
  <c r="L23" i="1"/>
  <c r="M23" i="1"/>
  <c r="N23" i="1"/>
  <c r="N46" i="1" s="1"/>
  <c r="O23" i="1"/>
  <c r="P23" i="1"/>
  <c r="Q23" i="1"/>
  <c r="Q46" i="1" s="1"/>
  <c r="R23" i="1"/>
  <c r="S23" i="1"/>
  <c r="T23" i="1"/>
  <c r="U23" i="1"/>
  <c r="V23" i="1"/>
  <c r="V46" i="1" s="1"/>
  <c r="W23" i="1"/>
  <c r="X23" i="1"/>
  <c r="Y23" i="1"/>
  <c r="Y46" i="1" s="1"/>
  <c r="Z23" i="1"/>
  <c r="AA23" i="1"/>
  <c r="AB23" i="1"/>
  <c r="AC23" i="1"/>
  <c r="AD23" i="1"/>
  <c r="AD46" i="1" s="1"/>
  <c r="AE23" i="1"/>
  <c r="AF23" i="1"/>
  <c r="AG23" i="1"/>
  <c r="AG46" i="1" s="1"/>
  <c r="AH23" i="1"/>
  <c r="AI23" i="1"/>
  <c r="AJ23" i="1"/>
  <c r="AK23" i="1"/>
  <c r="AL23" i="1"/>
  <c r="AL46" i="1" s="1"/>
  <c r="AM23" i="1"/>
  <c r="AN23" i="1"/>
  <c r="AO23" i="1"/>
  <c r="AO46" i="1" s="1"/>
  <c r="AP23" i="1"/>
  <c r="AQ23" i="1"/>
  <c r="AR23" i="1"/>
  <c r="AS23" i="1"/>
  <c r="AT23" i="1"/>
  <c r="AT46" i="1" s="1"/>
  <c r="B39" i="1"/>
  <c r="C39" i="1"/>
  <c r="D39" i="1"/>
  <c r="D46" i="1" s="1"/>
  <c r="E39" i="1"/>
  <c r="F39" i="1"/>
  <c r="G39" i="1"/>
  <c r="H39" i="1"/>
  <c r="I39" i="1"/>
  <c r="J39" i="1"/>
  <c r="K39" i="1"/>
  <c r="L39" i="1"/>
  <c r="L46" i="1" s="1"/>
  <c r="M39" i="1"/>
  <c r="N39" i="1"/>
  <c r="O39" i="1"/>
  <c r="P39" i="1"/>
  <c r="Q39" i="1"/>
  <c r="R39" i="1"/>
  <c r="S39" i="1"/>
  <c r="T39" i="1"/>
  <c r="T46" i="1" s="1"/>
  <c r="U39" i="1"/>
  <c r="V39" i="1"/>
  <c r="W39" i="1"/>
  <c r="X39" i="1"/>
  <c r="Y39" i="1"/>
  <c r="Z39" i="1"/>
  <c r="AA39" i="1"/>
  <c r="AB39" i="1"/>
  <c r="AB46" i="1" s="1"/>
  <c r="AC39" i="1"/>
  <c r="AD39" i="1"/>
  <c r="AE39" i="1"/>
  <c r="AF39" i="1"/>
  <c r="AG39" i="1"/>
  <c r="AH39" i="1"/>
  <c r="AI39" i="1"/>
  <c r="AJ39" i="1"/>
  <c r="AJ46" i="1" s="1"/>
  <c r="AK39" i="1"/>
  <c r="AL39" i="1"/>
  <c r="AM39" i="1"/>
  <c r="AN39" i="1"/>
  <c r="AO39" i="1"/>
  <c r="AP39" i="1"/>
  <c r="AQ39" i="1"/>
  <c r="AR39" i="1"/>
  <c r="AR46" i="1" s="1"/>
  <c r="AS39" i="1"/>
  <c r="AT39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B46" i="1"/>
  <c r="C46" i="1"/>
  <c r="E46" i="1"/>
  <c r="G46" i="1"/>
  <c r="H46" i="1"/>
  <c r="J46" i="1"/>
  <c r="K46" i="1"/>
  <c r="M46" i="1"/>
  <c r="O46" i="1"/>
  <c r="P46" i="1"/>
  <c r="R46" i="1"/>
  <c r="S46" i="1"/>
  <c r="U46" i="1"/>
  <c r="W46" i="1"/>
  <c r="X46" i="1"/>
  <c r="Z46" i="1"/>
  <c r="AA46" i="1"/>
  <c r="AC46" i="1"/>
  <c r="AE46" i="1"/>
  <c r="AF46" i="1"/>
  <c r="AH46" i="1"/>
  <c r="AI46" i="1"/>
  <c r="AK46" i="1"/>
  <c r="AM46" i="1"/>
  <c r="AN46" i="1"/>
  <c r="AP46" i="1"/>
  <c r="AQ46" i="1"/>
  <c r="AS46" i="1"/>
</calcChain>
</file>

<file path=xl/sharedStrings.xml><?xml version="1.0" encoding="utf-8"?>
<sst xmlns="http://schemas.openxmlformats.org/spreadsheetml/2006/main" count="39" uniqueCount="27">
  <si>
    <t>TOTAL NON-CITY REVENUES</t>
  </si>
  <si>
    <t>Total Other Grants and Aid</t>
  </si>
  <si>
    <t>Unrestricted State and Federal Aid</t>
  </si>
  <si>
    <t>Non-Governmental Categorical Grants</t>
  </si>
  <si>
    <t>Other Grants and Aid</t>
  </si>
  <si>
    <t xml:space="preserve">      Total Federal Categorical Aid</t>
  </si>
  <si>
    <t xml:space="preserve">   Health</t>
  </si>
  <si>
    <t xml:space="preserve">   Libraries</t>
  </si>
  <si>
    <t xml:space="preserve">   Housing</t>
  </si>
  <si>
    <t xml:space="preserve">   Parks, Recreation and Cultural Activities</t>
  </si>
  <si>
    <t xml:space="preserve">   Transportation Services</t>
  </si>
  <si>
    <t xml:space="preserve">   Environmental Protection</t>
  </si>
  <si>
    <t xml:space="preserve">   Social Services</t>
  </si>
  <si>
    <t xml:space="preserve">   City University</t>
  </si>
  <si>
    <t xml:space="preserve">   Community College</t>
  </si>
  <si>
    <t xml:space="preserve">   Education</t>
  </si>
  <si>
    <t xml:space="preserve">   Public Safety and Judicial</t>
  </si>
  <si>
    <t xml:space="preserve">   FEMA Debris Removal Insurance Program</t>
  </si>
  <si>
    <t xml:space="preserve">   General Government</t>
  </si>
  <si>
    <t>Federal Categorical Aid:</t>
  </si>
  <si>
    <t xml:space="preserve">      Total State Categorical Aid</t>
  </si>
  <si>
    <t xml:space="preserve">   General Debt Service Fund</t>
  </si>
  <si>
    <t xml:space="preserve">   Hunter Campus Schools</t>
  </si>
  <si>
    <t xml:space="preserve">   Senior Colleges</t>
  </si>
  <si>
    <t>State Categorical Aid:</t>
  </si>
  <si>
    <t>Source: Comprehensive Annual Financial Reports of the Comptroller</t>
  </si>
  <si>
    <t>State, Federal, and Other Non-City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</si>
</sst>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164" fontId="2" fillId="0" borderId="1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3" fillId="0" borderId="2" xfId="1" applyNumberFormat="1" applyFont="1" applyBorder="1"/>
    <xf numFmtId="0" fontId="3" fillId="0" borderId="0" xfId="0" applyFont="1" applyAlignment="1">
      <alignment horizontal="left" indent="2"/>
    </xf>
    <xf numFmtId="0" fontId="4" fillId="0" borderId="0" xfId="0" applyFont="1"/>
    <xf numFmtId="164" fontId="4" fillId="0" borderId="0" xfId="1" applyNumberFormat="1" applyFont="1"/>
    <xf numFmtId="164" fontId="4" fillId="0" borderId="0" xfId="1" applyNumberFormat="1" applyFont="1" applyFill="1"/>
    <xf numFmtId="0" fontId="4" fillId="0" borderId="0" xfId="0" applyFont="1" applyAlignment="1">
      <alignment horizontal="left" indent="1"/>
    </xf>
    <xf numFmtId="164" fontId="3" fillId="0" borderId="0" xfId="1" applyNumberFormat="1" applyFont="1" applyBorder="1"/>
    <xf numFmtId="164" fontId="4" fillId="0" borderId="3" xfId="1" applyNumberFormat="1" applyFont="1" applyBorder="1"/>
    <xf numFmtId="164" fontId="4" fillId="0" borderId="3" xfId="1" applyNumberFormat="1" applyFont="1" applyFill="1" applyBorder="1"/>
    <xf numFmtId="164" fontId="4" fillId="0" borderId="0" xfId="1" applyNumberFormat="1" applyFont="1" applyBorder="1"/>
    <xf numFmtId="164" fontId="4" fillId="0" borderId="0" xfId="1" applyNumberFormat="1" applyFont="1" applyFill="1" applyBorder="1"/>
    <xf numFmtId="164" fontId="4" fillId="0" borderId="0" xfId="0" applyNumberFormat="1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10FD659F-9F45-4584-B4CB-AA7D0AF4F4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AC03-935F-479B-889A-0B76EBE6FF1E}">
  <sheetPr>
    <tabColor theme="9"/>
  </sheetPr>
  <dimension ref="A1:FN48"/>
  <sheetViews>
    <sheetView tabSelected="1" workbookViewId="0">
      <selection activeCell="A14" sqref="A14"/>
    </sheetView>
  </sheetViews>
  <sheetFormatPr defaultRowHeight="15" x14ac:dyDescent="0.25"/>
  <cols>
    <col min="1" max="1" width="56.42578125" bestFit="1" customWidth="1"/>
    <col min="2" max="3" width="44.42578125" customWidth="1"/>
    <col min="4" max="5" width="18.140625" bestFit="1" customWidth="1"/>
    <col min="6" max="8" width="17.85546875" bestFit="1" customWidth="1"/>
    <col min="9" max="10" width="18.140625" bestFit="1" customWidth="1"/>
    <col min="11" max="11" width="17.28515625" bestFit="1" customWidth="1"/>
    <col min="12" max="13" width="17.85546875" bestFit="1" customWidth="1"/>
    <col min="14" max="14" width="17" bestFit="1" customWidth="1"/>
    <col min="15" max="16" width="18.140625" bestFit="1" customWidth="1"/>
    <col min="17" max="18" width="17.85546875" bestFit="1" customWidth="1"/>
    <col min="19" max="19" width="17.28515625" bestFit="1" customWidth="1"/>
    <col min="20" max="20" width="17" bestFit="1" customWidth="1"/>
    <col min="21" max="21" width="17.85546875" bestFit="1" customWidth="1"/>
    <col min="22" max="22" width="17.28515625" bestFit="1" customWidth="1"/>
    <col min="23" max="23" width="18.140625" bestFit="1" customWidth="1"/>
    <col min="24" max="24" width="17.85546875" bestFit="1" customWidth="1"/>
    <col min="25" max="25" width="17" bestFit="1" customWidth="1"/>
    <col min="26" max="26" width="18.140625" bestFit="1" customWidth="1"/>
    <col min="27" max="27" width="17.85546875" bestFit="1" customWidth="1"/>
    <col min="28" max="28" width="18.140625" bestFit="1" customWidth="1"/>
    <col min="29" max="29" width="17.85546875" bestFit="1" customWidth="1"/>
    <col min="30" max="30" width="17" bestFit="1" customWidth="1"/>
    <col min="31" max="31" width="17.85546875" bestFit="1" customWidth="1"/>
    <col min="32" max="32" width="17" bestFit="1" customWidth="1"/>
    <col min="33" max="35" width="17.85546875" bestFit="1" customWidth="1"/>
    <col min="36" max="36" width="17.28515625" bestFit="1" customWidth="1"/>
    <col min="37" max="37" width="17.85546875" bestFit="1" customWidth="1"/>
    <col min="38" max="38" width="16.5703125" bestFit="1" customWidth="1"/>
    <col min="39" max="39" width="17.85546875" bestFit="1" customWidth="1"/>
    <col min="40" max="40" width="16.5703125" bestFit="1" customWidth="1"/>
    <col min="41" max="41" width="17.28515625" bestFit="1" customWidth="1"/>
    <col min="42" max="42" width="16.42578125" bestFit="1" customWidth="1"/>
    <col min="43" max="44" width="16.7109375" bestFit="1" customWidth="1"/>
    <col min="45" max="45" width="16.42578125" bestFit="1" customWidth="1"/>
    <col min="46" max="46" width="16.7109375" bestFit="1" customWidth="1"/>
  </cols>
  <sheetData>
    <row r="1" spans="1:170" x14ac:dyDescent="0.2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AA1" s="22"/>
    </row>
    <row r="2" spans="1:170" s="7" customFormat="1" ht="12" x14ac:dyDescent="0.2">
      <c r="A2" s="21" t="s">
        <v>25</v>
      </c>
      <c r="B2" s="21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170" s="7" customFormat="1" ht="12" x14ac:dyDescent="0.2"/>
    <row r="4" spans="1:170" s="7" customFormat="1" ht="12" x14ac:dyDescent="0.2">
      <c r="B4" s="19">
        <v>2024</v>
      </c>
      <c r="C4" s="19">
        <v>2023</v>
      </c>
      <c r="D4" s="19">
        <v>2022</v>
      </c>
      <c r="E4" s="19">
        <v>2021</v>
      </c>
      <c r="F4" s="19">
        <v>2020</v>
      </c>
      <c r="G4" s="19">
        <v>2019</v>
      </c>
      <c r="H4" s="19">
        <v>2018</v>
      </c>
      <c r="I4" s="19">
        <v>2017</v>
      </c>
      <c r="J4" s="19">
        <v>2016</v>
      </c>
      <c r="K4" s="19">
        <v>2015</v>
      </c>
      <c r="L4" s="19">
        <v>2014</v>
      </c>
      <c r="M4" s="19">
        <v>2013</v>
      </c>
      <c r="N4" s="19">
        <v>2012</v>
      </c>
      <c r="O4" s="19">
        <v>2011</v>
      </c>
      <c r="P4" s="19">
        <v>2010</v>
      </c>
      <c r="Q4" s="19">
        <v>2009</v>
      </c>
      <c r="R4" s="19">
        <v>2008</v>
      </c>
      <c r="S4" s="19">
        <v>2007</v>
      </c>
      <c r="T4" s="19">
        <v>2006</v>
      </c>
      <c r="U4" s="19">
        <v>2005</v>
      </c>
      <c r="V4" s="19">
        <v>2004</v>
      </c>
      <c r="W4" s="19">
        <v>2003</v>
      </c>
      <c r="X4" s="19">
        <v>2002</v>
      </c>
      <c r="Y4" s="19">
        <v>2001</v>
      </c>
      <c r="Z4" s="19">
        <v>2000</v>
      </c>
      <c r="AA4" s="19">
        <v>1999</v>
      </c>
      <c r="AB4" s="19">
        <v>1998</v>
      </c>
      <c r="AC4" s="19">
        <v>1997</v>
      </c>
      <c r="AD4" s="19">
        <v>1996</v>
      </c>
      <c r="AE4" s="19">
        <v>1995</v>
      </c>
      <c r="AF4" s="19">
        <v>1994</v>
      </c>
      <c r="AG4" s="19">
        <v>1993</v>
      </c>
      <c r="AH4" s="19">
        <v>1992</v>
      </c>
      <c r="AI4" s="19">
        <v>1991</v>
      </c>
      <c r="AJ4" s="19">
        <v>1990</v>
      </c>
      <c r="AK4" s="19">
        <v>1989</v>
      </c>
      <c r="AL4" s="19">
        <v>1988</v>
      </c>
      <c r="AM4" s="19">
        <v>1987</v>
      </c>
      <c r="AN4" s="19">
        <v>1986</v>
      </c>
      <c r="AO4" s="19">
        <v>1985</v>
      </c>
      <c r="AP4" s="19">
        <v>1984</v>
      </c>
      <c r="AQ4" s="19">
        <v>1983</v>
      </c>
      <c r="AR4" s="19">
        <v>1982</v>
      </c>
      <c r="AS4" s="19">
        <v>1981</v>
      </c>
      <c r="AT4" s="19">
        <v>1980</v>
      </c>
    </row>
    <row r="5" spans="1:170" s="7" customFormat="1" ht="12" x14ac:dyDescent="0.2"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170" s="17" customFormat="1" ht="12" x14ac:dyDescent="0.2">
      <c r="A6" s="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170" s="7" customFormat="1" ht="12" x14ac:dyDescent="0.2">
      <c r="A7" s="7" t="s">
        <v>24</v>
      </c>
    </row>
    <row r="8" spans="1:170" s="7" customFormat="1" ht="12" x14ac:dyDescent="0.2">
      <c r="A8" s="7" t="s">
        <v>18</v>
      </c>
      <c r="B8" s="16">
        <v>1715341405</v>
      </c>
      <c r="C8" s="8">
        <v>1287764235</v>
      </c>
      <c r="D8" s="8">
        <v>1128969801</v>
      </c>
      <c r="E8" s="8">
        <v>1084302392</v>
      </c>
      <c r="F8" s="8">
        <v>1004457264</v>
      </c>
      <c r="G8" s="8">
        <v>923323644</v>
      </c>
      <c r="H8" s="8">
        <v>944485557</v>
      </c>
      <c r="I8" s="8">
        <v>705575674</v>
      </c>
      <c r="J8" s="8">
        <v>798438450</v>
      </c>
      <c r="K8" s="8">
        <v>671196355</v>
      </c>
      <c r="L8" s="8">
        <v>642319289</v>
      </c>
      <c r="M8" s="8">
        <v>480177974</v>
      </c>
      <c r="N8" s="8">
        <v>351597638</v>
      </c>
      <c r="O8" s="8">
        <v>518005153</v>
      </c>
      <c r="P8" s="8">
        <v>509370147</v>
      </c>
      <c r="Q8" s="8">
        <v>452631779</v>
      </c>
      <c r="R8" s="8">
        <v>324545728</v>
      </c>
      <c r="S8" s="8">
        <v>212062025</v>
      </c>
      <c r="T8" s="8">
        <v>91507454</v>
      </c>
      <c r="U8" s="8">
        <v>76805716</v>
      </c>
      <c r="V8" s="8">
        <v>65804031</v>
      </c>
      <c r="W8" s="8">
        <v>82122117</v>
      </c>
      <c r="X8" s="8">
        <v>33344770</v>
      </c>
      <c r="Y8" s="8">
        <v>35085842</v>
      </c>
      <c r="Z8" s="8">
        <v>56460630</v>
      </c>
      <c r="AA8" s="8">
        <v>30382683</v>
      </c>
      <c r="AB8" s="8">
        <v>40752939</v>
      </c>
      <c r="AC8" s="8">
        <v>35624811</v>
      </c>
      <c r="AD8" s="8">
        <v>20353682</v>
      </c>
      <c r="AE8" s="8">
        <v>39201786</v>
      </c>
      <c r="AF8" s="8">
        <v>26492715</v>
      </c>
      <c r="AG8" s="8">
        <v>22337604</v>
      </c>
      <c r="AH8" s="8">
        <v>21978403</v>
      </c>
      <c r="AI8" s="8">
        <v>26977987</v>
      </c>
      <c r="AJ8" s="8">
        <v>64964485</v>
      </c>
      <c r="AK8" s="8">
        <v>64306393</v>
      </c>
      <c r="AL8" s="8">
        <v>61459337</v>
      </c>
      <c r="AM8" s="8">
        <v>61444399</v>
      </c>
      <c r="AN8" s="8">
        <v>56192982</v>
      </c>
      <c r="AO8" s="8">
        <v>51151114</v>
      </c>
      <c r="AP8" s="8">
        <v>51418603</v>
      </c>
      <c r="AQ8" s="8">
        <v>52101492</v>
      </c>
      <c r="AR8" s="8">
        <v>30042346</v>
      </c>
      <c r="AS8" s="8">
        <v>24891398</v>
      </c>
      <c r="AT8" s="8">
        <v>19650690</v>
      </c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s="7" customFormat="1" ht="12" x14ac:dyDescent="0.2">
      <c r="A9" s="7" t="s">
        <v>16</v>
      </c>
      <c r="B9" s="8">
        <v>144564026</v>
      </c>
      <c r="C9" s="8">
        <v>136671205</v>
      </c>
      <c r="D9" s="8">
        <v>85235798</v>
      </c>
      <c r="E9" s="8">
        <v>94007700</v>
      </c>
      <c r="F9" s="8">
        <v>126551213</v>
      </c>
      <c r="G9" s="8">
        <v>125169085</v>
      </c>
      <c r="H9" s="8">
        <v>124955131</v>
      </c>
      <c r="I9" s="8">
        <v>125738559</v>
      </c>
      <c r="J9" s="8">
        <v>118435404</v>
      </c>
      <c r="K9" s="8">
        <v>84678957</v>
      </c>
      <c r="L9" s="8">
        <v>79451929</v>
      </c>
      <c r="M9" s="8">
        <v>71951768</v>
      </c>
      <c r="N9" s="8">
        <v>70658317</v>
      </c>
      <c r="O9" s="8">
        <v>130013231</v>
      </c>
      <c r="P9" s="8">
        <v>138918956</v>
      </c>
      <c r="Q9" s="8">
        <v>152265131</v>
      </c>
      <c r="R9" s="8">
        <v>161600191</v>
      </c>
      <c r="S9" s="8">
        <v>175944581</v>
      </c>
      <c r="T9" s="8">
        <v>147591745</v>
      </c>
      <c r="U9" s="8">
        <v>158754876</v>
      </c>
      <c r="V9" s="8">
        <v>137425838</v>
      </c>
      <c r="W9" s="8">
        <v>141599332</v>
      </c>
      <c r="X9" s="8">
        <v>125576424</v>
      </c>
      <c r="Y9" s="8">
        <v>146155080</v>
      </c>
      <c r="Z9" s="8">
        <v>156090543</v>
      </c>
      <c r="AA9" s="8">
        <v>160225842</v>
      </c>
      <c r="AB9" s="8">
        <v>138011930</v>
      </c>
      <c r="AC9" s="8">
        <v>133728348</v>
      </c>
      <c r="AD9" s="8">
        <v>124375777</v>
      </c>
      <c r="AE9" s="8">
        <v>132421064</v>
      </c>
      <c r="AF9" s="8">
        <v>126997210</v>
      </c>
      <c r="AG9" s="8">
        <v>114397580</v>
      </c>
      <c r="AH9" s="8">
        <v>151025897</v>
      </c>
      <c r="AI9" s="8">
        <v>121911436</v>
      </c>
      <c r="AJ9" s="8">
        <v>127516167</v>
      </c>
      <c r="AK9" s="8">
        <v>122197701</v>
      </c>
      <c r="AL9" s="8">
        <v>108413311</v>
      </c>
      <c r="AM9" s="8">
        <v>93169854</v>
      </c>
      <c r="AN9" s="8">
        <v>84509489</v>
      </c>
      <c r="AO9" s="8">
        <v>73570228</v>
      </c>
      <c r="AP9" s="8">
        <v>63829997</v>
      </c>
      <c r="AQ9" s="8">
        <v>60016694</v>
      </c>
      <c r="AR9" s="8">
        <v>54794314</v>
      </c>
      <c r="AS9" s="8">
        <v>41994876</v>
      </c>
      <c r="AT9" s="8">
        <v>40372725</v>
      </c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spans="1:170" s="7" customFormat="1" ht="12" x14ac:dyDescent="0.2">
      <c r="A10" s="7" t="s">
        <v>15</v>
      </c>
      <c r="B10" s="8">
        <v>12930012384</v>
      </c>
      <c r="C10" s="8">
        <v>12352743935</v>
      </c>
      <c r="D10" s="8">
        <v>11942729490</v>
      </c>
      <c r="E10" s="8">
        <v>10633009258</v>
      </c>
      <c r="F10" s="8">
        <v>11493497352</v>
      </c>
      <c r="G10" s="8">
        <v>11185252395</v>
      </c>
      <c r="H10" s="8">
        <v>10709714108</v>
      </c>
      <c r="I10" s="8">
        <v>10250072190</v>
      </c>
      <c r="J10" s="8">
        <v>9612191300</v>
      </c>
      <c r="K10" s="8">
        <v>9131457718</v>
      </c>
      <c r="L10" s="8">
        <v>7907175322</v>
      </c>
      <c r="M10" s="8">
        <v>7933479603</v>
      </c>
      <c r="N10" s="8">
        <v>8011639184</v>
      </c>
      <c r="O10" s="8">
        <v>8110197963</v>
      </c>
      <c r="P10" s="8">
        <v>8077849578</v>
      </c>
      <c r="Q10" s="8">
        <v>8638845758</v>
      </c>
      <c r="R10" s="8">
        <v>8010807427</v>
      </c>
      <c r="S10" s="8">
        <v>7144757388</v>
      </c>
      <c r="T10" s="8">
        <v>6702434427</v>
      </c>
      <c r="U10" s="8">
        <v>6176875460</v>
      </c>
      <c r="V10" s="8">
        <v>5873367068</v>
      </c>
      <c r="W10" s="8">
        <v>5834491221</v>
      </c>
      <c r="X10" s="8">
        <v>5592120305</v>
      </c>
      <c r="Y10" s="8">
        <v>5387624499</v>
      </c>
      <c r="Z10" s="8">
        <v>4829135603</v>
      </c>
      <c r="AA10" s="8">
        <v>4412581514</v>
      </c>
      <c r="AB10" s="8">
        <v>4142235311</v>
      </c>
      <c r="AC10" s="8">
        <v>3907569284</v>
      </c>
      <c r="AD10" s="8">
        <v>3745871101</v>
      </c>
      <c r="AE10" s="8">
        <v>3769025237</v>
      </c>
      <c r="AF10" s="8">
        <v>3380006818</v>
      </c>
      <c r="AG10" s="8">
        <v>3309177783</v>
      </c>
      <c r="AH10" s="8">
        <v>3071526926</v>
      </c>
      <c r="AI10" s="8">
        <v>3284770830</v>
      </c>
      <c r="AJ10" s="8">
        <v>3071897684</v>
      </c>
      <c r="AK10" s="8">
        <v>2790784623</v>
      </c>
      <c r="AL10" s="8">
        <v>2471762856</v>
      </c>
      <c r="AM10" s="8">
        <v>2227354836</v>
      </c>
      <c r="AN10" s="8">
        <v>1948453476</v>
      </c>
      <c r="AO10" s="8">
        <v>1803286714</v>
      </c>
      <c r="AP10" s="8">
        <v>1504355702</v>
      </c>
      <c r="AQ10" s="8">
        <v>1413045910</v>
      </c>
      <c r="AR10" s="8">
        <v>1287218831</v>
      </c>
      <c r="AS10" s="8">
        <v>1174931862</v>
      </c>
      <c r="AT10" s="8">
        <v>1030685200</v>
      </c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s="7" customFormat="1" ht="12" x14ac:dyDescent="0.2">
      <c r="A11" s="7" t="s">
        <v>23</v>
      </c>
      <c r="B11" s="14">
        <v>0</v>
      </c>
      <c r="C11" s="14">
        <v>0</v>
      </c>
      <c r="D11" s="14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10000000</v>
      </c>
      <c r="AB11" s="8">
        <v>10000000</v>
      </c>
      <c r="AC11" s="8">
        <v>8867900</v>
      </c>
      <c r="AD11" s="8">
        <v>7518950</v>
      </c>
      <c r="AE11" s="8">
        <v>10541950</v>
      </c>
      <c r="AF11" s="8">
        <v>16712597</v>
      </c>
      <c r="AG11" s="8">
        <v>7512801</v>
      </c>
      <c r="AH11" s="8">
        <v>10345903</v>
      </c>
      <c r="AI11" s="8">
        <v>7963838</v>
      </c>
      <c r="AJ11" s="8">
        <v>8599122</v>
      </c>
      <c r="AK11" s="8">
        <v>8494681</v>
      </c>
      <c r="AL11" s="8">
        <v>10111922</v>
      </c>
      <c r="AM11" s="8">
        <v>9491203</v>
      </c>
      <c r="AN11" s="8">
        <v>10669014</v>
      </c>
      <c r="AO11" s="8">
        <v>13512071</v>
      </c>
      <c r="AP11" s="8">
        <v>10505781</v>
      </c>
      <c r="AQ11" s="8">
        <v>10505782</v>
      </c>
      <c r="AR11" s="8">
        <v>0</v>
      </c>
      <c r="AS11" s="8">
        <v>0</v>
      </c>
      <c r="AT11" s="8">
        <v>0</v>
      </c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spans="1:170" s="7" customFormat="1" ht="12" x14ac:dyDescent="0.2">
      <c r="A12" s="7" t="s">
        <v>14</v>
      </c>
      <c r="B12" s="14">
        <v>0</v>
      </c>
      <c r="C12" s="14">
        <v>0</v>
      </c>
      <c r="D12" s="14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176671319</v>
      </c>
      <c r="R12" s="8">
        <v>173164765</v>
      </c>
      <c r="S12" s="8">
        <v>163425348</v>
      </c>
      <c r="T12" s="8">
        <v>152130785</v>
      </c>
      <c r="U12" s="8">
        <v>139131665</v>
      </c>
      <c r="V12" s="8">
        <v>137564050</v>
      </c>
      <c r="W12" s="8">
        <v>131594000</v>
      </c>
      <c r="X12" s="8">
        <v>129299587</v>
      </c>
      <c r="Y12" s="8">
        <v>128001463</v>
      </c>
      <c r="Z12" s="8">
        <v>122499700</v>
      </c>
      <c r="AA12" s="8">
        <v>117334929</v>
      </c>
      <c r="AB12" s="8">
        <v>113781000</v>
      </c>
      <c r="AC12" s="8">
        <v>111141804</v>
      </c>
      <c r="AD12" s="8">
        <v>109015076</v>
      </c>
      <c r="AE12" s="8">
        <v>113141200</v>
      </c>
      <c r="AF12" s="8">
        <v>117192270</v>
      </c>
      <c r="AG12" s="8">
        <v>108020722</v>
      </c>
      <c r="AH12" s="8">
        <v>107622203</v>
      </c>
      <c r="AI12" s="8">
        <v>109663922</v>
      </c>
      <c r="AJ12" s="8">
        <v>100620736</v>
      </c>
      <c r="AK12" s="8">
        <v>100045329</v>
      </c>
      <c r="AL12" s="8">
        <v>88728267</v>
      </c>
      <c r="AM12" s="8">
        <v>87601466</v>
      </c>
      <c r="AN12" s="8">
        <v>79929617</v>
      </c>
      <c r="AO12" s="8">
        <v>70240652</v>
      </c>
      <c r="AP12" s="8">
        <v>52145271</v>
      </c>
      <c r="AQ12" s="8">
        <v>50508106</v>
      </c>
      <c r="AR12" s="8">
        <v>0</v>
      </c>
      <c r="AS12" s="8">
        <v>0</v>
      </c>
      <c r="AT12" s="8">
        <v>0</v>
      </c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spans="1:170" s="7" customFormat="1" ht="12" x14ac:dyDescent="0.2">
      <c r="A13" s="7" t="s">
        <v>22</v>
      </c>
      <c r="B13" s="14">
        <v>0</v>
      </c>
      <c r="C13" s="14">
        <v>0</v>
      </c>
      <c r="D13" s="14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1800000</v>
      </c>
      <c r="R13" s="8">
        <v>1300000</v>
      </c>
      <c r="S13" s="8">
        <v>1300000</v>
      </c>
      <c r="T13" s="8">
        <v>1300000</v>
      </c>
      <c r="U13" s="8">
        <v>1300000</v>
      </c>
      <c r="V13" s="8">
        <v>1300000</v>
      </c>
      <c r="W13" s="8">
        <v>1300000</v>
      </c>
      <c r="X13" s="8">
        <v>1300000</v>
      </c>
      <c r="Y13" s="8">
        <v>1300000</v>
      </c>
      <c r="Z13" s="8">
        <v>1452649</v>
      </c>
      <c r="AA13" s="8">
        <v>1147351</v>
      </c>
      <c r="AB13" s="8">
        <v>1300000</v>
      </c>
      <c r="AC13" s="8">
        <v>1300000</v>
      </c>
      <c r="AD13" s="8">
        <v>1300000</v>
      </c>
      <c r="AE13" s="8">
        <v>1300000</v>
      </c>
      <c r="AF13" s="8">
        <v>0</v>
      </c>
      <c r="AG13" s="8">
        <v>1300000</v>
      </c>
      <c r="AH13" s="8">
        <v>1300000</v>
      </c>
      <c r="AI13" s="8">
        <v>1300000</v>
      </c>
      <c r="AJ13" s="8">
        <v>1300000</v>
      </c>
      <c r="AK13" s="8">
        <v>1299361</v>
      </c>
      <c r="AL13" s="8">
        <v>1300000</v>
      </c>
      <c r="AM13" s="8">
        <v>1300000</v>
      </c>
      <c r="AN13" s="8">
        <v>1300000</v>
      </c>
      <c r="AO13" s="8">
        <v>1300000</v>
      </c>
      <c r="AP13" s="8">
        <v>1300000</v>
      </c>
      <c r="AQ13" s="8">
        <v>1300000</v>
      </c>
      <c r="AR13" s="8">
        <v>0</v>
      </c>
      <c r="AS13" s="8">
        <v>0</v>
      </c>
      <c r="AT13" s="8">
        <v>0</v>
      </c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spans="1:170" s="7" customFormat="1" ht="12" x14ac:dyDescent="0.2">
      <c r="A14" s="7" t="s">
        <v>13</v>
      </c>
      <c r="B14" s="8">
        <v>259458279</v>
      </c>
      <c r="C14" s="8">
        <v>245099773</v>
      </c>
      <c r="D14" s="8">
        <v>238055361</v>
      </c>
      <c r="E14" s="8">
        <v>231044074</v>
      </c>
      <c r="F14" s="8">
        <v>245899457</v>
      </c>
      <c r="G14" s="8">
        <v>263316567</v>
      </c>
      <c r="H14" s="8">
        <v>254513100</v>
      </c>
      <c r="I14" s="8">
        <v>248266500</v>
      </c>
      <c r="J14" s="8">
        <v>239244797</v>
      </c>
      <c r="K14" s="8">
        <v>226761088</v>
      </c>
      <c r="L14" s="8">
        <v>221003556</v>
      </c>
      <c r="M14" s="8">
        <v>200461490</v>
      </c>
      <c r="N14" s="8">
        <v>178589740</v>
      </c>
      <c r="O14" s="8">
        <v>153802162</v>
      </c>
      <c r="P14" s="8">
        <v>173226734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357629718</v>
      </c>
      <c r="AS14" s="8">
        <v>307602963</v>
      </c>
      <c r="AT14" s="8">
        <v>259819264</v>
      </c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spans="1:170" s="7" customFormat="1" ht="12" x14ac:dyDescent="0.2">
      <c r="A15" s="7" t="s">
        <v>12</v>
      </c>
      <c r="B15" s="8">
        <v>3310854142</v>
      </c>
      <c r="C15" s="8">
        <v>2250667020</v>
      </c>
      <c r="D15" s="8">
        <v>1776924689</v>
      </c>
      <c r="E15" s="8">
        <v>1880330204</v>
      </c>
      <c r="F15" s="8">
        <v>1795716980</v>
      </c>
      <c r="G15" s="8">
        <v>1739803914</v>
      </c>
      <c r="H15" s="8">
        <v>1652485523</v>
      </c>
      <c r="I15" s="8">
        <v>1751993271</v>
      </c>
      <c r="J15" s="8">
        <v>1533402454</v>
      </c>
      <c r="K15" s="8">
        <v>1450044373</v>
      </c>
      <c r="L15" s="8">
        <v>1452253283</v>
      </c>
      <c r="M15" s="8">
        <v>1546462857</v>
      </c>
      <c r="N15" s="8">
        <v>1568400439</v>
      </c>
      <c r="O15" s="8">
        <v>1780577519</v>
      </c>
      <c r="P15" s="8">
        <v>2138935931</v>
      </c>
      <c r="Q15" s="8">
        <v>2072897039</v>
      </c>
      <c r="R15" s="8">
        <v>2097657832</v>
      </c>
      <c r="S15" s="8">
        <v>1924215175</v>
      </c>
      <c r="T15" s="8">
        <v>1934180353</v>
      </c>
      <c r="U15" s="8">
        <v>1759971256</v>
      </c>
      <c r="V15" s="8">
        <v>1750382268</v>
      </c>
      <c r="W15" s="8">
        <v>1600681418</v>
      </c>
      <c r="X15" s="8">
        <v>1610728349</v>
      </c>
      <c r="Y15" s="8">
        <v>1602448472</v>
      </c>
      <c r="Z15" s="8">
        <v>1402109085</v>
      </c>
      <c r="AA15" s="8">
        <v>1462546500</v>
      </c>
      <c r="AB15" s="8">
        <v>1566657221</v>
      </c>
      <c r="AC15" s="8">
        <v>1690999266</v>
      </c>
      <c r="AD15" s="8">
        <v>1743422410</v>
      </c>
      <c r="AE15" s="8">
        <v>2007033300</v>
      </c>
      <c r="AF15" s="8">
        <v>1918529965</v>
      </c>
      <c r="AG15" s="8">
        <v>1790692181</v>
      </c>
      <c r="AH15" s="8">
        <v>1796563077</v>
      </c>
      <c r="AI15" s="8">
        <v>1641996170</v>
      </c>
      <c r="AJ15" s="8">
        <v>1502869213</v>
      </c>
      <c r="AK15" s="8">
        <v>1370818991</v>
      </c>
      <c r="AL15" s="8">
        <v>1300241659</v>
      </c>
      <c r="AM15" s="8">
        <v>1266838638</v>
      </c>
      <c r="AN15" s="8">
        <v>1349362432</v>
      </c>
      <c r="AO15" s="8">
        <v>1211969020</v>
      </c>
      <c r="AP15" s="8">
        <v>1045710393</v>
      </c>
      <c r="AQ15" s="8">
        <v>924772159</v>
      </c>
      <c r="AR15" s="8">
        <v>805480720</v>
      </c>
      <c r="AS15" s="8">
        <v>697332738</v>
      </c>
      <c r="AT15" s="8">
        <v>675056554</v>
      </c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spans="1:170" s="7" customFormat="1" ht="12" x14ac:dyDescent="0.2">
      <c r="A16" s="7" t="s">
        <v>11</v>
      </c>
      <c r="B16" s="8">
        <v>681129</v>
      </c>
      <c r="C16" s="8">
        <v>2944741</v>
      </c>
      <c r="D16" s="8">
        <v>12995781</v>
      </c>
      <c r="E16" s="8">
        <v>865147</v>
      </c>
      <c r="F16" s="8">
        <v>3431355</v>
      </c>
      <c r="G16" s="8">
        <v>1966304</v>
      </c>
      <c r="H16" s="8">
        <v>10881738</v>
      </c>
      <c r="I16" s="8">
        <v>648573</v>
      </c>
      <c r="J16" s="8">
        <v>505941</v>
      </c>
      <c r="K16" s="8">
        <v>876654</v>
      </c>
      <c r="L16" s="8">
        <v>162013</v>
      </c>
      <c r="M16" s="8">
        <v>1859492</v>
      </c>
      <c r="N16" s="8">
        <v>4940879</v>
      </c>
      <c r="O16" s="8">
        <v>10214882</v>
      </c>
      <c r="P16" s="8">
        <v>2062477</v>
      </c>
      <c r="Q16" s="8">
        <v>8059964</v>
      </c>
      <c r="R16" s="8">
        <v>7129848</v>
      </c>
      <c r="S16" s="8">
        <v>1434689</v>
      </c>
      <c r="T16" s="8">
        <v>21279322</v>
      </c>
      <c r="U16" s="8">
        <v>2825576</v>
      </c>
      <c r="V16" s="8">
        <v>11105399</v>
      </c>
      <c r="W16" s="8">
        <v>302965</v>
      </c>
      <c r="X16" s="8">
        <v>284609</v>
      </c>
      <c r="Y16" s="8">
        <v>152368</v>
      </c>
      <c r="Z16" s="8">
        <v>247000</v>
      </c>
      <c r="AA16" s="8">
        <v>0</v>
      </c>
      <c r="AB16" s="8">
        <v>247000</v>
      </c>
      <c r="AC16" s="8">
        <v>496429</v>
      </c>
      <c r="AD16" s="8">
        <v>-10898501</v>
      </c>
      <c r="AE16" s="8">
        <v>18626501</v>
      </c>
      <c r="AF16" s="8">
        <v>7689722</v>
      </c>
      <c r="AG16" s="8">
        <v>5117538</v>
      </c>
      <c r="AH16" s="8">
        <v>0</v>
      </c>
      <c r="AI16" s="8">
        <v>4161891</v>
      </c>
      <c r="AJ16" s="8">
        <v>8249515</v>
      </c>
      <c r="AK16" s="8">
        <v>-1171143</v>
      </c>
      <c r="AL16" s="8">
        <v>9216007</v>
      </c>
      <c r="AM16" s="8">
        <v>11742546</v>
      </c>
      <c r="AN16" s="8">
        <v>10760587</v>
      </c>
      <c r="AO16" s="8">
        <v>8935828</v>
      </c>
      <c r="AP16" s="8">
        <v>9228051</v>
      </c>
      <c r="AQ16" s="8">
        <v>10579250</v>
      </c>
      <c r="AR16" s="8">
        <v>5510842</v>
      </c>
      <c r="AS16" s="8">
        <v>20298339</v>
      </c>
      <c r="AT16" s="8">
        <v>9547272</v>
      </c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70" s="7" customFormat="1" ht="12" x14ac:dyDescent="0.2">
      <c r="A17" s="7" t="s">
        <v>10</v>
      </c>
      <c r="B17" s="8">
        <v>312290253</v>
      </c>
      <c r="C17" s="8">
        <v>280365643</v>
      </c>
      <c r="D17" s="8">
        <v>239987063</v>
      </c>
      <c r="E17" s="8">
        <v>248581972</v>
      </c>
      <c r="F17" s="8">
        <v>234477170</v>
      </c>
      <c r="G17" s="8">
        <v>205732309</v>
      </c>
      <c r="H17" s="8">
        <v>219065070</v>
      </c>
      <c r="I17" s="8">
        <v>332716413</v>
      </c>
      <c r="J17" s="8">
        <v>163310658</v>
      </c>
      <c r="K17" s="8">
        <v>165084230</v>
      </c>
      <c r="L17" s="8">
        <v>158183270</v>
      </c>
      <c r="M17" s="8">
        <v>150030111</v>
      </c>
      <c r="N17" s="8">
        <v>167427300</v>
      </c>
      <c r="O17" s="8">
        <v>152532072</v>
      </c>
      <c r="P17" s="8">
        <v>154442624</v>
      </c>
      <c r="Q17" s="8">
        <v>149021384</v>
      </c>
      <c r="R17" s="8">
        <v>155425913</v>
      </c>
      <c r="S17" s="8">
        <v>131566575</v>
      </c>
      <c r="T17" s="8">
        <v>119861551</v>
      </c>
      <c r="U17" s="8">
        <v>112259772</v>
      </c>
      <c r="V17" s="8">
        <v>99570528</v>
      </c>
      <c r="W17" s="8">
        <v>107385235</v>
      </c>
      <c r="X17" s="8">
        <v>102288872</v>
      </c>
      <c r="Y17" s="8">
        <v>118096658</v>
      </c>
      <c r="Z17" s="8">
        <v>144318944</v>
      </c>
      <c r="AA17" s="8">
        <v>120870497</v>
      </c>
      <c r="AB17" s="8">
        <v>91223656</v>
      </c>
      <c r="AC17" s="8">
        <v>117777893</v>
      </c>
      <c r="AD17" s="8">
        <v>94144843</v>
      </c>
      <c r="AE17" s="8">
        <v>102576243</v>
      </c>
      <c r="AF17" s="8">
        <v>91271255</v>
      </c>
      <c r="AG17" s="8">
        <v>102525689</v>
      </c>
      <c r="AH17" s="8">
        <v>60452682</v>
      </c>
      <c r="AI17" s="8">
        <v>57778507</v>
      </c>
      <c r="AJ17" s="8">
        <v>21531754</v>
      </c>
      <c r="AK17" s="8">
        <v>20114443</v>
      </c>
      <c r="AL17" s="8">
        <v>24104368</v>
      </c>
      <c r="AM17" s="8">
        <v>14710888</v>
      </c>
      <c r="AN17" s="8">
        <v>14677979</v>
      </c>
      <c r="AO17" s="8">
        <v>12065486</v>
      </c>
      <c r="AP17" s="8">
        <v>17526979</v>
      </c>
      <c r="AQ17" s="8">
        <v>6111758</v>
      </c>
      <c r="AR17" s="8">
        <v>5227250</v>
      </c>
      <c r="AS17" s="8">
        <v>2622970</v>
      </c>
      <c r="AT17" s="8">
        <v>1927126</v>
      </c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spans="1:170" s="7" customFormat="1" ht="12" x14ac:dyDescent="0.2">
      <c r="A18" s="7" t="s">
        <v>9</v>
      </c>
      <c r="B18" s="8">
        <v>762949</v>
      </c>
      <c r="C18" s="8">
        <v>1681368</v>
      </c>
      <c r="D18" s="8">
        <v>753837</v>
      </c>
      <c r="E18" s="8">
        <v>1021207</v>
      </c>
      <c r="F18" s="8">
        <v>1101300</v>
      </c>
      <c r="G18" s="8">
        <v>1280267</v>
      </c>
      <c r="H18" s="8">
        <v>1393572</v>
      </c>
      <c r="I18" s="8">
        <v>1083470</v>
      </c>
      <c r="J18" s="8">
        <v>875345</v>
      </c>
      <c r="K18" s="8">
        <v>2250029</v>
      </c>
      <c r="L18" s="8">
        <v>1362001</v>
      </c>
      <c r="M18" s="8">
        <v>1894494</v>
      </c>
      <c r="N18" s="8">
        <v>1296135</v>
      </c>
      <c r="O18" s="8">
        <v>1063510</v>
      </c>
      <c r="P18" s="8">
        <v>1370292</v>
      </c>
      <c r="Q18" s="8">
        <v>2207377</v>
      </c>
      <c r="R18" s="8">
        <v>931346</v>
      </c>
      <c r="S18" s="8">
        <v>867828</v>
      </c>
      <c r="T18" s="8">
        <v>690211</v>
      </c>
      <c r="U18" s="8">
        <v>537395</v>
      </c>
      <c r="V18" s="8">
        <v>440039</v>
      </c>
      <c r="W18" s="8">
        <v>855524</v>
      </c>
      <c r="X18" s="8">
        <v>477485</v>
      </c>
      <c r="Y18" s="8">
        <v>713067</v>
      </c>
      <c r="Z18" s="8">
        <v>715821</v>
      </c>
      <c r="AA18" s="8">
        <v>361651</v>
      </c>
      <c r="AB18" s="8">
        <v>272905</v>
      </c>
      <c r="AC18" s="8">
        <v>500158</v>
      </c>
      <c r="AD18" s="8">
        <v>510750</v>
      </c>
      <c r="AE18" s="8">
        <v>600418</v>
      </c>
      <c r="AF18" s="8">
        <v>589659</v>
      </c>
      <c r="AG18" s="8">
        <v>565889</v>
      </c>
      <c r="AH18" s="8">
        <v>730871</v>
      </c>
      <c r="AI18" s="8">
        <v>44459</v>
      </c>
      <c r="AJ18" s="8">
        <v>594196</v>
      </c>
      <c r="AK18" s="8">
        <v>1294744</v>
      </c>
      <c r="AL18" s="8">
        <v>874457</v>
      </c>
      <c r="AM18" s="8">
        <v>851006</v>
      </c>
      <c r="AN18" s="8">
        <v>833736</v>
      </c>
      <c r="AO18" s="8">
        <v>625559</v>
      </c>
      <c r="AP18" s="8">
        <v>785391</v>
      </c>
      <c r="AQ18" s="8">
        <v>716250</v>
      </c>
      <c r="AR18" s="8">
        <v>991791</v>
      </c>
      <c r="AS18" s="8">
        <v>296791</v>
      </c>
      <c r="AT18" s="8">
        <v>453161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spans="1:170" s="7" customFormat="1" ht="12" x14ac:dyDescent="0.2">
      <c r="A19" s="7" t="s">
        <v>8</v>
      </c>
      <c r="B19" s="8">
        <v>246242</v>
      </c>
      <c r="C19" s="8">
        <v>610603</v>
      </c>
      <c r="D19" s="8">
        <v>613911</v>
      </c>
      <c r="E19" s="8">
        <v>721686</v>
      </c>
      <c r="F19" s="8">
        <v>813468</v>
      </c>
      <c r="G19" s="8">
        <v>988334</v>
      </c>
      <c r="H19" s="8">
        <v>795307</v>
      </c>
      <c r="I19" s="8">
        <v>784404</v>
      </c>
      <c r="J19" s="8">
        <v>867064</v>
      </c>
      <c r="K19" s="8">
        <v>683208</v>
      </c>
      <c r="L19" s="8">
        <v>648552</v>
      </c>
      <c r="M19" s="8">
        <v>2820182</v>
      </c>
      <c r="N19" s="8">
        <v>3707986</v>
      </c>
      <c r="O19" s="8">
        <v>1718574</v>
      </c>
      <c r="P19" s="8">
        <v>1074999</v>
      </c>
      <c r="Q19" s="8">
        <v>1944888</v>
      </c>
      <c r="R19" s="8">
        <v>1723677</v>
      </c>
      <c r="S19" s="8">
        <v>1819571</v>
      </c>
      <c r="T19" s="8">
        <v>59300</v>
      </c>
      <c r="U19" s="8">
        <v>950727</v>
      </c>
      <c r="V19" s="8">
        <v>942453</v>
      </c>
      <c r="W19" s="8">
        <v>877001</v>
      </c>
      <c r="X19" s="8">
        <v>862195</v>
      </c>
      <c r="Y19" s="8">
        <v>-323488</v>
      </c>
      <c r="Z19" s="8">
        <v>861915</v>
      </c>
      <c r="AA19" s="8">
        <v>864971</v>
      </c>
      <c r="AB19" s="8">
        <v>858166</v>
      </c>
      <c r="AC19" s="8">
        <v>2248290</v>
      </c>
      <c r="AD19" s="8">
        <v>2105714</v>
      </c>
      <c r="AE19" s="8">
        <v>818884</v>
      </c>
      <c r="AF19" s="8">
        <v>925741</v>
      </c>
      <c r="AG19" s="8">
        <v>691991</v>
      </c>
      <c r="AH19" s="8">
        <v>3178758</v>
      </c>
      <c r="AI19" s="8">
        <v>7069519</v>
      </c>
      <c r="AJ19" s="8">
        <v>9412506</v>
      </c>
      <c r="AK19" s="8">
        <v>9640192</v>
      </c>
      <c r="AL19" s="8">
        <v>10189718</v>
      </c>
      <c r="AM19" s="8">
        <v>13687067</v>
      </c>
      <c r="AN19" s="8">
        <v>10476466</v>
      </c>
      <c r="AO19" s="8">
        <v>9793955</v>
      </c>
      <c r="AP19" s="8">
        <v>19056338</v>
      </c>
      <c r="AQ19" s="8">
        <v>20257897</v>
      </c>
      <c r="AR19" s="8">
        <v>20517948</v>
      </c>
      <c r="AS19" s="8">
        <v>17773826</v>
      </c>
      <c r="AT19" s="8">
        <v>15975300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</row>
    <row r="20" spans="1:170" s="7" customFormat="1" ht="12" x14ac:dyDescent="0.2">
      <c r="A20" s="7" t="s">
        <v>6</v>
      </c>
      <c r="B20" s="8">
        <v>556546630</v>
      </c>
      <c r="C20" s="8">
        <v>511021586</v>
      </c>
      <c r="D20" s="8">
        <v>421137393</v>
      </c>
      <c r="E20" s="8">
        <v>423062792</v>
      </c>
      <c r="F20" s="8">
        <v>428007824</v>
      </c>
      <c r="G20" s="8">
        <v>523467883</v>
      </c>
      <c r="H20" s="8">
        <v>534843316</v>
      </c>
      <c r="I20" s="8">
        <v>573166198</v>
      </c>
      <c r="J20" s="8">
        <v>534485511</v>
      </c>
      <c r="K20" s="8">
        <v>363987275</v>
      </c>
      <c r="L20" s="8">
        <v>453532351</v>
      </c>
      <c r="M20" s="8">
        <v>494823284</v>
      </c>
      <c r="N20" s="8">
        <v>535596898</v>
      </c>
      <c r="O20" s="8">
        <v>397239981</v>
      </c>
      <c r="P20" s="8">
        <v>448318586</v>
      </c>
      <c r="Q20" s="8">
        <v>467756446</v>
      </c>
      <c r="R20" s="8">
        <v>486845129</v>
      </c>
      <c r="S20" s="8">
        <v>427484426</v>
      </c>
      <c r="T20" s="8">
        <v>414531341</v>
      </c>
      <c r="U20" s="14">
        <v>393363901</v>
      </c>
      <c r="V20" s="14">
        <v>376493892</v>
      </c>
      <c r="W20" s="14">
        <v>416179279</v>
      </c>
      <c r="X20" s="14">
        <v>434217850</v>
      </c>
      <c r="Y20" s="14">
        <v>348511843</v>
      </c>
      <c r="Z20" s="14">
        <v>347828796</v>
      </c>
      <c r="AA20" s="14">
        <v>322603857</v>
      </c>
      <c r="AB20" s="14">
        <v>266881982</v>
      </c>
      <c r="AC20" s="14">
        <v>254051163</v>
      </c>
      <c r="AD20" s="14">
        <v>240880721</v>
      </c>
      <c r="AE20" s="14">
        <v>234652922</v>
      </c>
      <c r="AF20" s="14">
        <v>206718512</v>
      </c>
      <c r="AG20" s="14">
        <v>189138977</v>
      </c>
      <c r="AH20" s="14">
        <v>200842065</v>
      </c>
      <c r="AI20" s="14">
        <v>237498829</v>
      </c>
      <c r="AJ20" s="14">
        <v>244312591</v>
      </c>
      <c r="AK20" s="14">
        <v>218499124</v>
      </c>
      <c r="AL20" s="14">
        <v>195050891</v>
      </c>
      <c r="AM20" s="14">
        <v>174054516</v>
      </c>
      <c r="AN20" s="14">
        <v>160107784</v>
      </c>
      <c r="AO20" s="14">
        <v>148787914</v>
      </c>
      <c r="AP20" s="14">
        <v>131431176</v>
      </c>
      <c r="AQ20" s="14">
        <v>127702536</v>
      </c>
      <c r="AR20" s="14">
        <v>125858320</v>
      </c>
      <c r="AS20" s="14">
        <v>116848944</v>
      </c>
      <c r="AT20" s="14">
        <v>124430046</v>
      </c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</row>
    <row r="21" spans="1:170" s="7" customFormat="1" ht="12" x14ac:dyDescent="0.2">
      <c r="A21" s="7" t="s">
        <v>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9807577</v>
      </c>
      <c r="AG21" s="14">
        <v>9713926</v>
      </c>
      <c r="AH21" s="14">
        <v>9631087</v>
      </c>
      <c r="AI21" s="14">
        <v>10170298</v>
      </c>
      <c r="AJ21" s="14">
        <v>10170339</v>
      </c>
      <c r="AK21" s="14">
        <v>10170256</v>
      </c>
      <c r="AL21" s="14">
        <v>10170296</v>
      </c>
      <c r="AM21" s="14">
        <v>10170339</v>
      </c>
      <c r="AN21" s="14">
        <v>8541825</v>
      </c>
      <c r="AO21" s="14">
        <v>7762234</v>
      </c>
      <c r="AP21" s="14">
        <v>7762234</v>
      </c>
      <c r="AQ21" s="14">
        <v>7762234</v>
      </c>
      <c r="AR21" s="14">
        <v>7120786</v>
      </c>
      <c r="AS21" s="14">
        <v>7197558</v>
      </c>
      <c r="AT21" s="14">
        <v>7308404</v>
      </c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</row>
    <row r="22" spans="1:170" s="7" customFormat="1" ht="12" x14ac:dyDescent="0.2">
      <c r="A22" s="7" t="s">
        <v>21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143000000</v>
      </c>
      <c r="N22" s="12">
        <v>219921278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</row>
    <row r="23" spans="1:170" s="3" customFormat="1" ht="12" x14ac:dyDescent="0.2">
      <c r="A23" s="3" t="s">
        <v>20</v>
      </c>
      <c r="B23" s="5">
        <f>SUM(B8:B22)</f>
        <v>19230757439</v>
      </c>
      <c r="C23" s="5">
        <f>SUM(C8:C22)</f>
        <v>17069570109</v>
      </c>
      <c r="D23" s="5">
        <f>SUM(D8:D22)</f>
        <v>15847403124</v>
      </c>
      <c r="E23" s="5">
        <f>SUM(E8:E22)</f>
        <v>14596946432</v>
      </c>
      <c r="F23" s="5">
        <f>SUM(F8:F22)</f>
        <v>15333953383</v>
      </c>
      <c r="G23" s="5">
        <f>SUM(G8:G22)</f>
        <v>14970300702</v>
      </c>
      <c r="H23" s="5">
        <f>SUM(H8:H22)</f>
        <v>14453132422</v>
      </c>
      <c r="I23" s="5">
        <f>SUM(I8:I22)</f>
        <v>13990045252</v>
      </c>
      <c r="J23" s="5">
        <f>SUM(J8:J22)</f>
        <v>13001756924</v>
      </c>
      <c r="K23" s="5">
        <f>SUM(K8:K22)</f>
        <v>12097019887</v>
      </c>
      <c r="L23" s="5">
        <f>SUM(L8:L22)</f>
        <v>10916091566</v>
      </c>
      <c r="M23" s="5">
        <f>SUM(M8:M22)</f>
        <v>11026961255</v>
      </c>
      <c r="N23" s="5">
        <f>SUM(N8:N22)</f>
        <v>11113775794</v>
      </c>
      <c r="O23" s="5">
        <f>SUM(O8:O22)</f>
        <v>11255365047</v>
      </c>
      <c r="P23" s="5">
        <f>SUM(P8:P22)</f>
        <v>11645570324</v>
      </c>
      <c r="Q23" s="5">
        <f>SUM(Q8:Q22)</f>
        <v>12124101085</v>
      </c>
      <c r="R23" s="5">
        <f>SUM(R8:R22)</f>
        <v>11421131856</v>
      </c>
      <c r="S23" s="5">
        <f>SUM(S8:S22)</f>
        <v>10184877606</v>
      </c>
      <c r="T23" s="5">
        <f>SUM(T8:T22)</f>
        <v>9585566489</v>
      </c>
      <c r="U23" s="5">
        <f>SUM(U8:U22)</f>
        <v>8822776344</v>
      </c>
      <c r="V23" s="5">
        <f>SUM(V8:V22)</f>
        <v>8454395566</v>
      </c>
      <c r="W23" s="5">
        <f>SUM(W8:W22)</f>
        <v>8317388092</v>
      </c>
      <c r="X23" s="5">
        <f>SUM(X8:X22)</f>
        <v>8030500446</v>
      </c>
      <c r="Y23" s="5">
        <f>SUM(Y8:Y22)</f>
        <v>7767765804</v>
      </c>
      <c r="Z23" s="5">
        <f>SUM(Z8:Z22)</f>
        <v>7061720686</v>
      </c>
      <c r="AA23" s="5">
        <f>SUM(AA8:AA22)</f>
        <v>6638919795</v>
      </c>
      <c r="AB23" s="5">
        <f>SUM(AB8:AB22)</f>
        <v>6372222110</v>
      </c>
      <c r="AC23" s="5">
        <f>SUM(AC8:AC22)</f>
        <v>6264305346</v>
      </c>
      <c r="AD23" s="5">
        <f>SUM(AD8:AD22)</f>
        <v>6078600523</v>
      </c>
      <c r="AE23" s="5">
        <f>SUM(AE8:AE22)</f>
        <v>6429939505</v>
      </c>
      <c r="AF23" s="5">
        <f>SUM(AF8:AF22)</f>
        <v>5902934041</v>
      </c>
      <c r="AG23" s="5">
        <f>SUM(AG8:AG22)</f>
        <v>5661192681</v>
      </c>
      <c r="AH23" s="5">
        <f>SUM(AH8:AH22)</f>
        <v>5435197872</v>
      </c>
      <c r="AI23" s="5">
        <f>SUM(AI8:AI22)</f>
        <v>5511307686</v>
      </c>
      <c r="AJ23" s="5">
        <f>SUM(AJ8:AJ22)</f>
        <v>5172038308</v>
      </c>
      <c r="AK23" s="5">
        <f>SUM(AK8:AK22)</f>
        <v>4716494695</v>
      </c>
      <c r="AL23" s="5">
        <f>SUM(AL8:AL22)</f>
        <v>4291623089</v>
      </c>
      <c r="AM23" s="5">
        <f>SUM(AM8:AM22)</f>
        <v>3972416758</v>
      </c>
      <c r="AN23" s="5">
        <f>SUM(AN8:AN22)</f>
        <v>3735815387</v>
      </c>
      <c r="AO23" s="5">
        <f>SUM(AO8:AO22)</f>
        <v>3413000775</v>
      </c>
      <c r="AP23" s="5">
        <f>SUM(AP8:AP22)</f>
        <v>2915055916</v>
      </c>
      <c r="AQ23" s="5">
        <f>SUM(AQ8:AQ22)</f>
        <v>2685380068</v>
      </c>
      <c r="AR23" s="5">
        <f>SUM(AR8:AR22)</f>
        <v>2700392866</v>
      </c>
      <c r="AS23" s="5">
        <f>SUM(AS8:AS22)</f>
        <v>2411792265</v>
      </c>
      <c r="AT23" s="5">
        <f>SUM(AT8:AT22)</f>
        <v>2185225742</v>
      </c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</row>
    <row r="24" spans="1:170" s="7" customFormat="1" ht="12" x14ac:dyDescent="0.2"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</row>
    <row r="25" spans="1:170" s="7" customFormat="1" ht="12" x14ac:dyDescent="0.2">
      <c r="A25" s="7" t="s">
        <v>19</v>
      </c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</row>
    <row r="26" spans="1:170" s="7" customFormat="1" ht="12" x14ac:dyDescent="0.2">
      <c r="A26" s="7" t="s">
        <v>18</v>
      </c>
      <c r="B26" s="8">
        <v>1586525884</v>
      </c>
      <c r="C26" s="8">
        <v>1259396093</v>
      </c>
      <c r="D26" s="8">
        <v>5802521421</v>
      </c>
      <c r="E26" s="8">
        <v>4574413463</v>
      </c>
      <c r="F26" s="8">
        <v>3324971405</v>
      </c>
      <c r="G26" s="8">
        <v>712692329</v>
      </c>
      <c r="H26" s="8">
        <v>1225029042</v>
      </c>
      <c r="I26" s="8">
        <v>1284309572</v>
      </c>
      <c r="J26" s="8">
        <v>929765502</v>
      </c>
      <c r="K26" s="8">
        <v>697635672</v>
      </c>
      <c r="L26" s="8">
        <v>487579944</v>
      </c>
      <c r="M26" s="8">
        <v>843974234</v>
      </c>
      <c r="N26" s="8">
        <v>411744101</v>
      </c>
      <c r="O26" s="8">
        <v>461414132</v>
      </c>
      <c r="P26" s="8">
        <v>528590296</v>
      </c>
      <c r="Q26" s="8">
        <v>423888989</v>
      </c>
      <c r="R26" s="8">
        <v>406314637</v>
      </c>
      <c r="S26" s="8">
        <v>363309922</v>
      </c>
      <c r="T26" s="8">
        <v>441288275</v>
      </c>
      <c r="U26" s="8">
        <v>441957351</v>
      </c>
      <c r="V26" s="8">
        <v>417429143</v>
      </c>
      <c r="W26" s="8">
        <v>487315010</v>
      </c>
      <c r="X26" s="8">
        <v>861466043</v>
      </c>
      <c r="Y26" s="8">
        <v>291211238</v>
      </c>
      <c r="Z26" s="8">
        <v>301107474</v>
      </c>
      <c r="AA26" s="8">
        <v>282528968</v>
      </c>
      <c r="AB26" s="8">
        <v>307125553</v>
      </c>
      <c r="AC26" s="8">
        <v>316699501</v>
      </c>
      <c r="AD26" s="8">
        <v>293706570</v>
      </c>
      <c r="AE26" s="8">
        <v>310173672</v>
      </c>
      <c r="AF26" s="8">
        <v>283110208</v>
      </c>
      <c r="AG26" s="8">
        <v>213507413</v>
      </c>
      <c r="AH26" s="8">
        <v>216707009</v>
      </c>
      <c r="AI26" s="8">
        <v>255631022</v>
      </c>
      <c r="AJ26" s="8">
        <v>256298732</v>
      </c>
      <c r="AK26" s="8">
        <v>240289347</v>
      </c>
      <c r="AL26" s="8">
        <v>241535954</v>
      </c>
      <c r="AM26" s="8">
        <v>230763445</v>
      </c>
      <c r="AN26" s="8">
        <v>305481749</v>
      </c>
      <c r="AO26" s="8">
        <v>362506516</v>
      </c>
      <c r="AP26" s="8">
        <v>334974876</v>
      </c>
      <c r="AQ26" s="8">
        <v>327063173</v>
      </c>
      <c r="AR26" s="8">
        <v>324118220</v>
      </c>
      <c r="AS26" s="8">
        <v>285555027</v>
      </c>
      <c r="AT26" s="8">
        <v>258396807</v>
      </c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</row>
    <row r="27" spans="1:170" s="7" customFormat="1" ht="12" x14ac:dyDescent="0.2">
      <c r="A27" s="7" t="s">
        <v>17</v>
      </c>
      <c r="B27" s="16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999900000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</row>
    <row r="28" spans="1:170" s="7" customFormat="1" ht="12" x14ac:dyDescent="0.2">
      <c r="A28" s="7" t="s">
        <v>16</v>
      </c>
      <c r="B28" s="8">
        <v>310976161</v>
      </c>
      <c r="C28" s="8">
        <v>291484380</v>
      </c>
      <c r="D28" s="8">
        <v>272259902</v>
      </c>
      <c r="E28" s="8">
        <v>250631200</v>
      </c>
      <c r="F28" s="8">
        <v>334375624</v>
      </c>
      <c r="G28" s="8">
        <v>386160961</v>
      </c>
      <c r="H28" s="8">
        <v>341349660</v>
      </c>
      <c r="I28" s="8">
        <v>320867504</v>
      </c>
      <c r="J28" s="8">
        <v>359385370</v>
      </c>
      <c r="K28" s="8">
        <v>374406415</v>
      </c>
      <c r="L28" s="8">
        <v>404044488</v>
      </c>
      <c r="M28" s="8">
        <v>488961179</v>
      </c>
      <c r="N28" s="8">
        <v>291806293</v>
      </c>
      <c r="O28" s="8">
        <v>299543596</v>
      </c>
      <c r="P28" s="8">
        <v>209989902</v>
      </c>
      <c r="Q28" s="8">
        <v>140138101</v>
      </c>
      <c r="R28" s="8">
        <v>131974160</v>
      </c>
      <c r="S28" s="8">
        <v>161450070</v>
      </c>
      <c r="T28" s="8">
        <v>181667094</v>
      </c>
      <c r="U28" s="8">
        <v>253478753</v>
      </c>
      <c r="V28" s="8">
        <v>168656442</v>
      </c>
      <c r="W28" s="8">
        <v>262352078</v>
      </c>
      <c r="X28" s="8">
        <v>606974509</v>
      </c>
      <c r="Y28" s="8">
        <v>185628605</v>
      </c>
      <c r="Z28" s="8">
        <v>157760648</v>
      </c>
      <c r="AA28" s="8">
        <v>175869067</v>
      </c>
      <c r="AB28" s="8">
        <v>144815740</v>
      </c>
      <c r="AC28" s="8">
        <v>113336656</v>
      </c>
      <c r="AD28" s="8">
        <v>68323996</v>
      </c>
      <c r="AE28" s="8">
        <v>19335233</v>
      </c>
      <c r="AF28" s="8">
        <v>25959995</v>
      </c>
      <c r="AG28" s="8">
        <v>30011826</v>
      </c>
      <c r="AH28" s="8">
        <v>23932231</v>
      </c>
      <c r="AI28" s="8">
        <v>14049604</v>
      </c>
      <c r="AJ28" s="8">
        <v>18182814</v>
      </c>
      <c r="AK28" s="8">
        <v>16099032</v>
      </c>
      <c r="AL28" s="8">
        <v>18250396</v>
      </c>
      <c r="AM28" s="8">
        <v>16281866</v>
      </c>
      <c r="AN28" s="8">
        <v>8309155</v>
      </c>
      <c r="AO28" s="8">
        <v>10041210</v>
      </c>
      <c r="AP28" s="8">
        <v>10182563</v>
      </c>
      <c r="AQ28" s="8">
        <v>16270815</v>
      </c>
      <c r="AR28" s="8">
        <v>10405452</v>
      </c>
      <c r="AS28" s="8">
        <v>20074438</v>
      </c>
      <c r="AT28" s="8">
        <v>15498592</v>
      </c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</row>
    <row r="29" spans="1:170" s="7" customFormat="1" ht="12" x14ac:dyDescent="0.2">
      <c r="A29" s="7" t="s">
        <v>15</v>
      </c>
      <c r="B29" s="8">
        <v>4357058777</v>
      </c>
      <c r="C29" s="8">
        <v>3969580951</v>
      </c>
      <c r="D29" s="8">
        <v>4898685099</v>
      </c>
      <c r="E29" s="8">
        <v>2498002596</v>
      </c>
      <c r="F29" s="8">
        <v>1672437915</v>
      </c>
      <c r="G29" s="8">
        <v>1875662390</v>
      </c>
      <c r="H29" s="8">
        <v>1785724815</v>
      </c>
      <c r="I29" s="8">
        <v>1708567813</v>
      </c>
      <c r="J29" s="8">
        <v>1698350012</v>
      </c>
      <c r="K29" s="8">
        <v>1676898264</v>
      </c>
      <c r="L29" s="8">
        <v>1672472976</v>
      </c>
      <c r="M29" s="8">
        <v>1872591204</v>
      </c>
      <c r="N29" s="8">
        <v>1860508647</v>
      </c>
      <c r="O29" s="8">
        <v>2761497502</v>
      </c>
      <c r="P29" s="8">
        <v>2911468057</v>
      </c>
      <c r="Q29" s="8">
        <v>1716835812</v>
      </c>
      <c r="R29" s="8">
        <v>1738835038</v>
      </c>
      <c r="S29" s="8">
        <v>1744739728</v>
      </c>
      <c r="T29" s="8">
        <v>1693169503</v>
      </c>
      <c r="U29" s="8">
        <v>1909387185</v>
      </c>
      <c r="V29" s="8">
        <v>1770164055</v>
      </c>
      <c r="W29" s="8">
        <v>1594929187</v>
      </c>
      <c r="X29" s="8">
        <v>1363769252</v>
      </c>
      <c r="Y29" s="8">
        <v>1226506277</v>
      </c>
      <c r="Z29" s="8">
        <v>1127538831</v>
      </c>
      <c r="AA29" s="8">
        <v>1053010228</v>
      </c>
      <c r="AB29" s="8">
        <v>1004988772</v>
      </c>
      <c r="AC29" s="8">
        <v>928836639</v>
      </c>
      <c r="AD29" s="8">
        <v>887206135</v>
      </c>
      <c r="AE29" s="8">
        <v>856942818</v>
      </c>
      <c r="AF29" s="8">
        <v>882001266</v>
      </c>
      <c r="AG29" s="8">
        <v>867300618</v>
      </c>
      <c r="AH29" s="8">
        <v>743530920</v>
      </c>
      <c r="AI29" s="8">
        <v>667212311</v>
      </c>
      <c r="AJ29" s="8">
        <v>611234603</v>
      </c>
      <c r="AK29" s="8">
        <v>512205808</v>
      </c>
      <c r="AL29" s="8">
        <v>452920317</v>
      </c>
      <c r="AM29" s="8">
        <v>430753549</v>
      </c>
      <c r="AN29" s="8">
        <v>440393726</v>
      </c>
      <c r="AO29" s="8">
        <v>396852456</v>
      </c>
      <c r="AP29" s="8">
        <v>418015463</v>
      </c>
      <c r="AQ29" s="8">
        <v>375678887</v>
      </c>
      <c r="AR29" s="8">
        <v>338115102</v>
      </c>
      <c r="AS29" s="8">
        <v>319357045</v>
      </c>
      <c r="AT29" s="8">
        <v>400170924</v>
      </c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</row>
    <row r="30" spans="1:170" s="7" customFormat="1" ht="12" x14ac:dyDescent="0.2">
      <c r="A30" s="7" t="s">
        <v>14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46776</v>
      </c>
      <c r="R30" s="8">
        <v>0</v>
      </c>
      <c r="S30" s="8">
        <v>9977</v>
      </c>
      <c r="T30" s="8">
        <v>307568</v>
      </c>
      <c r="U30" s="14">
        <v>482342</v>
      </c>
      <c r="V30" s="14">
        <v>671120</v>
      </c>
      <c r="W30" s="14">
        <v>1044461</v>
      </c>
      <c r="X30" s="14">
        <v>472925</v>
      </c>
      <c r="Y30" s="14">
        <v>334296</v>
      </c>
      <c r="Z30" s="14">
        <v>696212</v>
      </c>
      <c r="AA30" s="14">
        <v>574382</v>
      </c>
      <c r="AB30" s="14">
        <v>826861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</row>
    <row r="31" spans="1:170" s="7" customFormat="1" ht="12" x14ac:dyDescent="0.2">
      <c r="A31" s="7" t="s">
        <v>13</v>
      </c>
      <c r="B31" s="8">
        <v>111126144</v>
      </c>
      <c r="C31" s="8">
        <v>77196156</v>
      </c>
      <c r="D31" s="8">
        <v>111358845</v>
      </c>
      <c r="E31" s="8">
        <v>31164309</v>
      </c>
      <c r="F31" s="8">
        <v>0</v>
      </c>
      <c r="G31" s="8">
        <v>0</v>
      </c>
      <c r="H31" s="8">
        <v>0</v>
      </c>
      <c r="I31" s="8">
        <v>-1630027</v>
      </c>
      <c r="J31" s="8">
        <v>443600</v>
      </c>
      <c r="K31" s="8">
        <v>1892055</v>
      </c>
      <c r="L31" s="8">
        <v>-1940858</v>
      </c>
      <c r="M31" s="8">
        <v>2305574</v>
      </c>
      <c r="N31" s="8">
        <v>0</v>
      </c>
      <c r="O31" s="8">
        <v>32835656</v>
      </c>
      <c r="P31" s="8">
        <v>13814735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</row>
    <row r="32" spans="1:170" s="7" customFormat="1" ht="12" x14ac:dyDescent="0.2">
      <c r="A32" s="7" t="s">
        <v>12</v>
      </c>
      <c r="B32" s="8">
        <v>3609285108</v>
      </c>
      <c r="C32" s="8">
        <v>3141371883</v>
      </c>
      <c r="D32" s="8">
        <v>2492456985</v>
      </c>
      <c r="E32" s="8">
        <v>3306073552</v>
      </c>
      <c r="F32" s="8">
        <v>3012759964</v>
      </c>
      <c r="G32" s="8">
        <v>3619906143</v>
      </c>
      <c r="H32" s="8">
        <v>3437320871</v>
      </c>
      <c r="I32" s="8">
        <v>3531602251</v>
      </c>
      <c r="J32" s="8">
        <v>3296021400</v>
      </c>
      <c r="K32" s="8">
        <v>3140540239</v>
      </c>
      <c r="L32" s="8">
        <v>3274678333</v>
      </c>
      <c r="M32" s="8">
        <v>3392701824</v>
      </c>
      <c r="N32" s="8">
        <v>3362563996</v>
      </c>
      <c r="O32" s="8">
        <v>3290895254</v>
      </c>
      <c r="P32" s="8">
        <v>3164126773</v>
      </c>
      <c r="Q32" s="8">
        <v>2841140268</v>
      </c>
      <c r="R32" s="8">
        <v>2728380710</v>
      </c>
      <c r="S32" s="8">
        <v>2522282691</v>
      </c>
      <c r="T32" s="8">
        <v>2284066390</v>
      </c>
      <c r="U32" s="14">
        <v>2483704458</v>
      </c>
      <c r="V32" s="14">
        <v>2535087051</v>
      </c>
      <c r="W32" s="14">
        <v>2758040799</v>
      </c>
      <c r="X32" s="14">
        <v>2699479893</v>
      </c>
      <c r="Y32" s="14">
        <v>2460141197</v>
      </c>
      <c r="Z32" s="14">
        <v>2492020943</v>
      </c>
      <c r="AA32" s="14">
        <v>2352595534</v>
      </c>
      <c r="AB32" s="14">
        <v>2454896205</v>
      </c>
      <c r="AC32" s="14">
        <v>2424057961</v>
      </c>
      <c r="AD32" s="14">
        <v>2421285871</v>
      </c>
      <c r="AE32" s="14">
        <v>2514485669</v>
      </c>
      <c r="AF32" s="14">
        <v>2512600188</v>
      </c>
      <c r="AG32" s="14">
        <v>2322818048</v>
      </c>
      <c r="AH32" s="14">
        <v>2279691787</v>
      </c>
      <c r="AI32" s="14">
        <v>2061340817</v>
      </c>
      <c r="AJ32" s="14">
        <v>1853807403</v>
      </c>
      <c r="AK32" s="14">
        <v>1734061668</v>
      </c>
      <c r="AL32" s="14">
        <v>1662940473</v>
      </c>
      <c r="AM32" s="15">
        <v>1658957372</v>
      </c>
      <c r="AN32" s="15">
        <v>1798394712</v>
      </c>
      <c r="AO32" s="15">
        <v>1673691927</v>
      </c>
      <c r="AP32" s="14">
        <v>1618600041</v>
      </c>
      <c r="AQ32" s="14">
        <v>1451448462</v>
      </c>
      <c r="AR32" s="14">
        <v>1574372719</v>
      </c>
      <c r="AS32" s="14">
        <v>1517184671</v>
      </c>
      <c r="AT32" s="14">
        <v>1517123345</v>
      </c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</row>
    <row r="33" spans="1:170" s="7" customFormat="1" ht="12" x14ac:dyDescent="0.2">
      <c r="A33" s="7" t="s">
        <v>11</v>
      </c>
      <c r="B33" s="8">
        <v>-2974265</v>
      </c>
      <c r="C33" s="8">
        <v>665991</v>
      </c>
      <c r="D33" s="8">
        <v>6394011</v>
      </c>
      <c r="E33" s="8">
        <v>4155264</v>
      </c>
      <c r="F33" s="8">
        <v>35582121</v>
      </c>
      <c r="G33" s="8">
        <v>3650915</v>
      </c>
      <c r="H33" s="8">
        <v>4782680</v>
      </c>
      <c r="I33" s="8">
        <v>1335182</v>
      </c>
      <c r="J33" s="8">
        <v>1553810</v>
      </c>
      <c r="K33" s="8">
        <v>6502308</v>
      </c>
      <c r="L33" s="8">
        <v>28266790</v>
      </c>
      <c r="M33" s="8">
        <v>694502123</v>
      </c>
      <c r="N33" s="8">
        <v>26945513</v>
      </c>
      <c r="O33" s="8">
        <v>7833274</v>
      </c>
      <c r="P33" s="8">
        <v>7010172</v>
      </c>
      <c r="Q33" s="8">
        <v>5936424</v>
      </c>
      <c r="R33" s="8">
        <v>9346410</v>
      </c>
      <c r="S33" s="8">
        <v>5467918</v>
      </c>
      <c r="T33" s="8">
        <v>53051</v>
      </c>
      <c r="U33" s="15">
        <v>107675</v>
      </c>
      <c r="V33" s="14">
        <v>201344</v>
      </c>
      <c r="W33" s="14">
        <v>25381187</v>
      </c>
      <c r="X33" s="14">
        <v>82432571</v>
      </c>
      <c r="Y33" s="14">
        <v>107702</v>
      </c>
      <c r="Z33" s="14">
        <v>182711</v>
      </c>
      <c r="AA33" s="14">
        <v>0</v>
      </c>
      <c r="AB33" s="14">
        <v>32678</v>
      </c>
      <c r="AC33" s="14">
        <v>12774</v>
      </c>
      <c r="AD33" s="14">
        <v>13667</v>
      </c>
      <c r="AE33" s="14">
        <v>182890</v>
      </c>
      <c r="AF33" s="14">
        <v>935847</v>
      </c>
      <c r="AG33" s="14">
        <v>169143</v>
      </c>
      <c r="AH33" s="14">
        <v>681121</v>
      </c>
      <c r="AI33" s="14">
        <v>2305114</v>
      </c>
      <c r="AJ33" s="14">
        <v>587770</v>
      </c>
      <c r="AK33" s="14">
        <v>0</v>
      </c>
      <c r="AL33" s="15">
        <v>0</v>
      </c>
      <c r="AM33" s="15">
        <v>0</v>
      </c>
      <c r="AN33" s="15">
        <v>168731</v>
      </c>
      <c r="AO33" s="15">
        <v>53402</v>
      </c>
      <c r="AP33" s="15">
        <v>146389</v>
      </c>
      <c r="AQ33" s="14">
        <v>997360</v>
      </c>
      <c r="AR33" s="14">
        <v>943077</v>
      </c>
      <c r="AS33" s="14">
        <v>775309</v>
      </c>
      <c r="AT33" s="14">
        <v>4677813</v>
      </c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</row>
    <row r="34" spans="1:170" s="7" customFormat="1" ht="12" x14ac:dyDescent="0.2">
      <c r="A34" s="7" t="s">
        <v>10</v>
      </c>
      <c r="B34" s="8">
        <v>117014926</v>
      </c>
      <c r="C34" s="8">
        <v>115940686</v>
      </c>
      <c r="D34" s="8">
        <v>124527501</v>
      </c>
      <c r="E34" s="8">
        <v>77787209</v>
      </c>
      <c r="F34" s="8">
        <v>104223373</v>
      </c>
      <c r="G34" s="8">
        <v>74337222</v>
      </c>
      <c r="H34" s="8">
        <v>100661329</v>
      </c>
      <c r="I34" s="8">
        <v>56062936</v>
      </c>
      <c r="J34" s="8">
        <v>61656681</v>
      </c>
      <c r="K34" s="8">
        <v>86335744</v>
      </c>
      <c r="L34" s="8">
        <v>86934029</v>
      </c>
      <c r="M34" s="8">
        <v>133872130</v>
      </c>
      <c r="N34" s="8">
        <v>87728039</v>
      </c>
      <c r="O34" s="8">
        <v>102797690</v>
      </c>
      <c r="P34" s="8">
        <v>89413374</v>
      </c>
      <c r="Q34" s="8">
        <v>75964167</v>
      </c>
      <c r="R34" s="8">
        <v>44681165</v>
      </c>
      <c r="S34" s="8">
        <v>42360601</v>
      </c>
      <c r="T34" s="8">
        <v>32190292</v>
      </c>
      <c r="U34" s="15">
        <v>30816846</v>
      </c>
      <c r="V34" s="15">
        <v>27126751</v>
      </c>
      <c r="W34" s="15">
        <v>48711146</v>
      </c>
      <c r="X34" s="15">
        <v>44582456</v>
      </c>
      <c r="Y34" s="15">
        <v>31866218</v>
      </c>
      <c r="Z34" s="15">
        <v>23224380</v>
      </c>
      <c r="AA34" s="15">
        <v>27812970</v>
      </c>
      <c r="AB34" s="15">
        <v>22308029</v>
      </c>
      <c r="AC34" s="15">
        <v>17242986</v>
      </c>
      <c r="AD34" s="15">
        <v>18160100</v>
      </c>
      <c r="AE34" s="15">
        <v>17645572</v>
      </c>
      <c r="AF34" s="15">
        <v>6415361</v>
      </c>
      <c r="AG34" s="15">
        <v>8046366</v>
      </c>
      <c r="AH34" s="15">
        <v>4085368</v>
      </c>
      <c r="AI34" s="15">
        <v>4428083</v>
      </c>
      <c r="AJ34" s="15">
        <v>4501120</v>
      </c>
      <c r="AK34" s="14">
        <v>4399522</v>
      </c>
      <c r="AL34" s="15">
        <v>5146156</v>
      </c>
      <c r="AM34" s="15">
        <v>2949131</v>
      </c>
      <c r="AN34" s="15">
        <v>2929524</v>
      </c>
      <c r="AO34" s="15">
        <v>2579441</v>
      </c>
      <c r="AP34" s="15">
        <v>2399875</v>
      </c>
      <c r="AQ34" s="14">
        <v>2164666</v>
      </c>
      <c r="AR34" s="14">
        <v>4116196</v>
      </c>
      <c r="AS34" s="14">
        <v>10323523</v>
      </c>
      <c r="AT34" s="14">
        <v>-562095</v>
      </c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</row>
    <row r="35" spans="1:170" s="7" customFormat="1" ht="12" x14ac:dyDescent="0.2">
      <c r="A35" s="7" t="s">
        <v>9</v>
      </c>
      <c r="B35" s="8">
        <v>-11528</v>
      </c>
      <c r="C35" s="8">
        <v>-824489</v>
      </c>
      <c r="D35" s="8">
        <v>514597</v>
      </c>
      <c r="E35" s="8">
        <v>214655</v>
      </c>
      <c r="F35" s="8">
        <v>-5114263</v>
      </c>
      <c r="G35" s="8">
        <v>424396</v>
      </c>
      <c r="H35" s="8">
        <v>928280</v>
      </c>
      <c r="I35" s="8">
        <v>-5831922</v>
      </c>
      <c r="J35" s="8">
        <v>-6992558</v>
      </c>
      <c r="K35" s="8">
        <v>1342088</v>
      </c>
      <c r="L35" s="8">
        <v>10277693</v>
      </c>
      <c r="M35" s="8">
        <v>63030877</v>
      </c>
      <c r="N35" s="8">
        <v>13045682</v>
      </c>
      <c r="O35" s="8">
        <v>1441779</v>
      </c>
      <c r="P35" s="8">
        <v>696932</v>
      </c>
      <c r="Q35" s="8">
        <v>921148</v>
      </c>
      <c r="R35" s="8">
        <v>1142997</v>
      </c>
      <c r="S35" s="8">
        <v>1062318</v>
      </c>
      <c r="T35" s="8">
        <v>1137113</v>
      </c>
      <c r="U35" s="15">
        <v>1010703</v>
      </c>
      <c r="V35" s="15">
        <v>1102543</v>
      </c>
      <c r="W35" s="15">
        <v>818811</v>
      </c>
      <c r="X35" s="15">
        <v>1888738</v>
      </c>
      <c r="Y35" s="15">
        <v>112965</v>
      </c>
      <c r="Z35" s="15">
        <v>332547</v>
      </c>
      <c r="AA35" s="15">
        <v>119876</v>
      </c>
      <c r="AB35" s="15">
        <v>178393</v>
      </c>
      <c r="AC35" s="15">
        <v>191452</v>
      </c>
      <c r="AD35" s="15">
        <v>77896</v>
      </c>
      <c r="AE35" s="15">
        <v>345982</v>
      </c>
      <c r="AF35" s="15">
        <v>5982</v>
      </c>
      <c r="AG35" s="15">
        <v>1809</v>
      </c>
      <c r="AH35" s="15">
        <v>0</v>
      </c>
      <c r="AI35" s="15">
        <v>6364</v>
      </c>
      <c r="AJ35" s="15">
        <v>17000</v>
      </c>
      <c r="AK35" s="14">
        <v>93631</v>
      </c>
      <c r="AL35" s="15">
        <v>127435</v>
      </c>
      <c r="AM35" s="15">
        <v>80237</v>
      </c>
      <c r="AN35" s="15">
        <v>146752</v>
      </c>
      <c r="AO35" s="15">
        <v>322475</v>
      </c>
      <c r="AP35" s="15">
        <v>732508</v>
      </c>
      <c r="AQ35" s="14">
        <v>298653</v>
      </c>
      <c r="AR35" s="14">
        <v>373605</v>
      </c>
      <c r="AS35" s="14">
        <v>623193</v>
      </c>
      <c r="AT35" s="14">
        <v>371815</v>
      </c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</row>
    <row r="36" spans="1:170" s="7" customFormat="1" ht="12" x14ac:dyDescent="0.2">
      <c r="A36" s="7" t="s">
        <v>8</v>
      </c>
      <c r="B36" s="8">
        <v>752121345</v>
      </c>
      <c r="C36" s="8">
        <v>670589534</v>
      </c>
      <c r="D36" s="8">
        <v>629799609</v>
      </c>
      <c r="E36" s="8">
        <v>598892216</v>
      </c>
      <c r="F36" s="8">
        <v>565659679</v>
      </c>
      <c r="G36" s="8">
        <v>543204095</v>
      </c>
      <c r="H36" s="8">
        <v>523392970</v>
      </c>
      <c r="I36" s="8">
        <v>521755039</v>
      </c>
      <c r="J36" s="8">
        <v>501775197</v>
      </c>
      <c r="K36" s="8">
        <v>478272578</v>
      </c>
      <c r="L36" s="8">
        <v>472449654</v>
      </c>
      <c r="M36" s="8">
        <v>506462596</v>
      </c>
      <c r="N36" s="8">
        <v>522728232</v>
      </c>
      <c r="O36" s="8">
        <v>483787189</v>
      </c>
      <c r="P36" s="8">
        <v>492309756</v>
      </c>
      <c r="Q36" s="8">
        <v>435566066</v>
      </c>
      <c r="R36" s="8">
        <v>342584219</v>
      </c>
      <c r="S36" s="8">
        <v>331523181</v>
      </c>
      <c r="T36" s="8">
        <v>323701663</v>
      </c>
      <c r="U36" s="15">
        <v>268162146</v>
      </c>
      <c r="V36" s="15">
        <v>218463715</v>
      </c>
      <c r="W36" s="15">
        <v>182737514</v>
      </c>
      <c r="X36" s="15">
        <v>171249580</v>
      </c>
      <c r="Y36" s="15">
        <v>148718846</v>
      </c>
      <c r="Z36" s="15">
        <v>136763050</v>
      </c>
      <c r="AA36" s="15">
        <v>157496842</v>
      </c>
      <c r="AB36" s="15">
        <v>159582884</v>
      </c>
      <c r="AC36" s="15">
        <v>154040476</v>
      </c>
      <c r="AD36" s="15">
        <v>139994289</v>
      </c>
      <c r="AE36" s="15">
        <v>125266185</v>
      </c>
      <c r="AF36" s="15">
        <v>112214112</v>
      </c>
      <c r="AG36" s="15">
        <v>82331390</v>
      </c>
      <c r="AH36" s="15">
        <v>81405760</v>
      </c>
      <c r="AI36" s="15">
        <v>70899832</v>
      </c>
      <c r="AJ36" s="15">
        <v>80882111</v>
      </c>
      <c r="AK36" s="14">
        <v>71981382</v>
      </c>
      <c r="AL36" s="15">
        <v>61736049</v>
      </c>
      <c r="AM36" s="15">
        <v>41952626</v>
      </c>
      <c r="AN36" s="15">
        <v>31229913</v>
      </c>
      <c r="AO36" s="15">
        <v>24868416</v>
      </c>
      <c r="AP36" s="15">
        <v>18630821</v>
      </c>
      <c r="AQ36" s="14">
        <v>16132308</v>
      </c>
      <c r="AR36" s="14">
        <v>14399460</v>
      </c>
      <c r="AS36" s="14">
        <v>13942543</v>
      </c>
      <c r="AT36" s="14">
        <v>16435378</v>
      </c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</row>
    <row r="37" spans="1:170" s="7" customFormat="1" ht="12" x14ac:dyDescent="0.2">
      <c r="A37" s="7" t="s">
        <v>7</v>
      </c>
      <c r="B37" s="8">
        <v>0</v>
      </c>
      <c r="C37" s="8">
        <v>0</v>
      </c>
      <c r="D37" s="8">
        <v>23774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156000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</row>
    <row r="38" spans="1:170" s="7" customFormat="1" ht="12" x14ac:dyDescent="0.2">
      <c r="A38" s="7" t="s">
        <v>6</v>
      </c>
      <c r="B38" s="12">
        <v>452929827</v>
      </c>
      <c r="C38" s="12">
        <v>448841530</v>
      </c>
      <c r="D38" s="12">
        <v>708829249</v>
      </c>
      <c r="E38" s="12">
        <v>1098429904</v>
      </c>
      <c r="F38" s="12">
        <v>349840664</v>
      </c>
      <c r="G38" s="12">
        <v>305850469</v>
      </c>
      <c r="H38" s="12">
        <v>348441063</v>
      </c>
      <c r="I38" s="12">
        <v>311031710</v>
      </c>
      <c r="J38" s="12">
        <v>353139149</v>
      </c>
      <c r="K38" s="12">
        <v>320211069</v>
      </c>
      <c r="L38" s="12">
        <v>332298834</v>
      </c>
      <c r="M38" s="12">
        <v>422471777</v>
      </c>
      <c r="N38" s="12">
        <v>420757669</v>
      </c>
      <c r="O38" s="12">
        <v>304614871</v>
      </c>
      <c r="P38" s="12">
        <v>282589391</v>
      </c>
      <c r="Q38" s="12">
        <v>300259585</v>
      </c>
      <c r="R38" s="12">
        <v>288418715</v>
      </c>
      <c r="S38" s="12">
        <v>298999127</v>
      </c>
      <c r="T38" s="12">
        <v>285838768</v>
      </c>
      <c r="U38" s="12">
        <v>264946505</v>
      </c>
      <c r="V38" s="12">
        <v>275930362</v>
      </c>
      <c r="W38" s="12">
        <v>256559393</v>
      </c>
      <c r="X38" s="12">
        <v>264423909</v>
      </c>
      <c r="Y38" s="12">
        <v>205137214</v>
      </c>
      <c r="Z38" s="12">
        <v>177596865</v>
      </c>
      <c r="AA38" s="12">
        <v>212115678</v>
      </c>
      <c r="AB38" s="12">
        <v>197673437</v>
      </c>
      <c r="AC38" s="12">
        <v>178578752</v>
      </c>
      <c r="AD38" s="12">
        <v>365093794</v>
      </c>
      <c r="AE38" s="12">
        <v>161518663</v>
      </c>
      <c r="AF38" s="12">
        <v>136393255</v>
      </c>
      <c r="AG38" s="12">
        <v>85538722</v>
      </c>
      <c r="AH38" s="12">
        <v>71600764</v>
      </c>
      <c r="AI38" s="12">
        <v>71669158</v>
      </c>
      <c r="AJ38" s="12">
        <v>47973793</v>
      </c>
      <c r="AK38" s="12">
        <v>31550613</v>
      </c>
      <c r="AL38" s="13">
        <v>21359843</v>
      </c>
      <c r="AM38" s="13">
        <v>16822949</v>
      </c>
      <c r="AN38" s="13">
        <v>18049453</v>
      </c>
      <c r="AO38" s="12">
        <v>17920755</v>
      </c>
      <c r="AP38" s="12">
        <v>16436045</v>
      </c>
      <c r="AQ38" s="12">
        <v>10979086</v>
      </c>
      <c r="AR38" s="12">
        <v>12865990</v>
      </c>
      <c r="AS38" s="12">
        <v>14436904</v>
      </c>
      <c r="AT38" s="12">
        <v>22188501</v>
      </c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</row>
    <row r="39" spans="1:170" s="3" customFormat="1" ht="12" x14ac:dyDescent="0.2">
      <c r="A39" s="3" t="s">
        <v>5</v>
      </c>
      <c r="B39" s="5">
        <f>SUM(B26:B38)</f>
        <v>11294052379</v>
      </c>
      <c r="C39" s="5">
        <f>SUM(C26:C38)</f>
        <v>9974242715</v>
      </c>
      <c r="D39" s="5">
        <f>SUM(D26:D38)</f>
        <v>15047370993</v>
      </c>
      <c r="E39" s="5">
        <f>SUM(E26:E38)</f>
        <v>12439764368</v>
      </c>
      <c r="F39" s="5">
        <f>SUM(F26:F38)</f>
        <v>9394736482</v>
      </c>
      <c r="G39" s="5">
        <f>SUM(G26:G38)</f>
        <v>7521888920</v>
      </c>
      <c r="H39" s="5">
        <f>SUM(H26:H38)</f>
        <v>7767630710</v>
      </c>
      <c r="I39" s="5">
        <f>SUM(I26:I38)</f>
        <v>7728070058</v>
      </c>
      <c r="J39" s="5">
        <f>SUM(J26:J38)</f>
        <v>7195098163</v>
      </c>
      <c r="K39" s="5">
        <f>SUM(K26:K38)</f>
        <v>6784036432</v>
      </c>
      <c r="L39" s="5">
        <f>SUM(L26:L38)</f>
        <v>6767061883</v>
      </c>
      <c r="M39" s="5">
        <f>SUM(M26:M38)</f>
        <v>8421029518</v>
      </c>
      <c r="N39" s="5">
        <f>SUM(N26:N38)</f>
        <v>6997828172</v>
      </c>
      <c r="O39" s="5">
        <f>SUM(O26:O38)</f>
        <v>7746660943</v>
      </c>
      <c r="P39" s="5">
        <f>SUM(P26:P38)</f>
        <v>7700009388</v>
      </c>
      <c r="Q39" s="5">
        <f>SUM(Q26:Q38)</f>
        <v>5940697336</v>
      </c>
      <c r="R39" s="5">
        <f>SUM(R26:R38)</f>
        <v>5691678051</v>
      </c>
      <c r="S39" s="5">
        <f>SUM(S26:S38)</f>
        <v>5471205533</v>
      </c>
      <c r="T39" s="5">
        <f>SUM(T26:T38)</f>
        <v>5243419717</v>
      </c>
      <c r="U39" s="5">
        <f>SUM(U26:U38)</f>
        <v>6653953964</v>
      </c>
      <c r="V39" s="5">
        <f>SUM(V26:V38)</f>
        <v>5414832526</v>
      </c>
      <c r="W39" s="5">
        <f>SUM(W26:W38)</f>
        <v>5617889586</v>
      </c>
      <c r="X39" s="5">
        <f>SUM(X26:X38)</f>
        <v>6096739876</v>
      </c>
      <c r="Y39" s="5">
        <f>SUM(Y26:Y38)</f>
        <v>4549764558</v>
      </c>
      <c r="Z39" s="5">
        <f>SUM(Z26:Z38)</f>
        <v>4417223661</v>
      </c>
      <c r="AA39" s="5">
        <f>SUM(AA26:AA38)</f>
        <v>4262123545</v>
      </c>
      <c r="AB39" s="5">
        <f>SUM(AB26:AB38)</f>
        <v>4292428552</v>
      </c>
      <c r="AC39" s="5">
        <f>SUM(AC26:AC38)</f>
        <v>4132997197</v>
      </c>
      <c r="AD39" s="5">
        <f>SUM(AD26:AD38)</f>
        <v>4193862318</v>
      </c>
      <c r="AE39" s="5">
        <f>SUM(AE26:AE38)</f>
        <v>4005896684</v>
      </c>
      <c r="AF39" s="5">
        <f>SUM(AF26:AF38)</f>
        <v>3959636214</v>
      </c>
      <c r="AG39" s="5">
        <f>SUM(AG26:AG38)</f>
        <v>3609725335</v>
      </c>
      <c r="AH39" s="5">
        <f>SUM(AH26:AH38)</f>
        <v>3421634960</v>
      </c>
      <c r="AI39" s="5">
        <f>SUM(AI26:AI38)</f>
        <v>3147542305</v>
      </c>
      <c r="AJ39" s="5">
        <f>SUM(AJ26:AJ38)</f>
        <v>2873485346</v>
      </c>
      <c r="AK39" s="5">
        <f>SUM(AK26:AK38)</f>
        <v>2610681003</v>
      </c>
      <c r="AL39" s="5">
        <f>SUM(AL26:AL38)</f>
        <v>2464016623</v>
      </c>
      <c r="AM39" s="5">
        <f>SUM(AM26:AM38)</f>
        <v>2398561175</v>
      </c>
      <c r="AN39" s="5">
        <f>SUM(AN26:AN38)</f>
        <v>2605103715</v>
      </c>
      <c r="AO39" s="5">
        <f>SUM(AO26:AO38)</f>
        <v>2488836598</v>
      </c>
      <c r="AP39" s="5">
        <f>SUM(AP26:AP38)</f>
        <v>2420118581</v>
      </c>
      <c r="AQ39" s="5">
        <f>SUM(AQ26:AQ38)</f>
        <v>2201033410</v>
      </c>
      <c r="AR39" s="5">
        <f>SUM(AR26:AR38)</f>
        <v>2279709821</v>
      </c>
      <c r="AS39" s="5">
        <f>SUM(AS26:AS38)</f>
        <v>2182272653</v>
      </c>
      <c r="AT39" s="5">
        <f>SUM(AT26:AT38)</f>
        <v>2234301080</v>
      </c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</row>
    <row r="40" spans="1:170" s="3" customFormat="1" ht="12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</row>
    <row r="41" spans="1:170" s="3" customFormat="1" ht="12" x14ac:dyDescent="0.2">
      <c r="A41" s="7" t="s">
        <v>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</row>
    <row r="42" spans="1:170" s="7" customFormat="1" ht="12" x14ac:dyDescent="0.2">
      <c r="A42" s="10" t="s">
        <v>3</v>
      </c>
      <c r="B42" s="9">
        <v>985367788</v>
      </c>
      <c r="C42" s="9">
        <v>885031316</v>
      </c>
      <c r="D42" s="9">
        <v>736896696</v>
      </c>
      <c r="E42" s="9">
        <v>1080186456</v>
      </c>
      <c r="F42" s="9">
        <v>969321917</v>
      </c>
      <c r="G42" s="9">
        <v>1200076493</v>
      </c>
      <c r="H42" s="9">
        <v>1105046870</v>
      </c>
      <c r="I42" s="9">
        <v>1068702833</v>
      </c>
      <c r="J42" s="9">
        <v>701509926</v>
      </c>
      <c r="K42" s="9">
        <v>666658614</v>
      </c>
      <c r="L42" s="9">
        <v>730640936</v>
      </c>
      <c r="M42" s="9">
        <v>870925062</v>
      </c>
      <c r="N42" s="9">
        <v>938714002</v>
      </c>
      <c r="O42" s="9">
        <v>1254894651</v>
      </c>
      <c r="P42" s="9">
        <v>1373000000</v>
      </c>
      <c r="Q42" s="9">
        <v>1103000000</v>
      </c>
      <c r="R42" s="9">
        <v>1089000000</v>
      </c>
      <c r="S42" s="9">
        <v>1037000000</v>
      </c>
      <c r="T42" s="9">
        <v>1150000000</v>
      </c>
      <c r="U42" s="9">
        <v>862000000</v>
      </c>
      <c r="V42" s="9">
        <v>956000000</v>
      </c>
      <c r="W42" s="9">
        <v>928000000</v>
      </c>
      <c r="X42" s="9">
        <v>519000000</v>
      </c>
      <c r="Y42" s="9">
        <v>492000000</v>
      </c>
      <c r="Z42" s="9">
        <v>431000000</v>
      </c>
      <c r="AA42" s="9">
        <v>367000000</v>
      </c>
      <c r="AB42" s="9">
        <v>411000000</v>
      </c>
      <c r="AC42" s="9">
        <v>379000000</v>
      </c>
      <c r="AD42" s="9">
        <v>647000000</v>
      </c>
      <c r="AE42" s="9">
        <v>319000000</v>
      </c>
      <c r="AF42" s="9">
        <v>299000000</v>
      </c>
      <c r="AG42" s="9">
        <v>290000000</v>
      </c>
      <c r="AH42" s="9">
        <v>95000000</v>
      </c>
      <c r="AI42" s="9">
        <v>56000000</v>
      </c>
      <c r="AJ42" s="9">
        <v>25000000</v>
      </c>
      <c r="AK42" s="9">
        <v>29000000</v>
      </c>
      <c r="AL42" s="9">
        <v>15000000</v>
      </c>
      <c r="AM42" s="9">
        <v>90000000</v>
      </c>
      <c r="AN42" s="9">
        <v>17000000</v>
      </c>
      <c r="AO42" s="9">
        <v>10000000</v>
      </c>
      <c r="AP42" s="9">
        <v>12000000</v>
      </c>
      <c r="AQ42" s="9">
        <v>10000000</v>
      </c>
      <c r="AR42" s="9">
        <v>10000000</v>
      </c>
      <c r="AS42" s="9">
        <v>6000000</v>
      </c>
      <c r="AT42" s="9">
        <v>5000000</v>
      </c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</row>
    <row r="43" spans="1:170" s="7" customFormat="1" ht="12" x14ac:dyDescent="0.2">
      <c r="A43" s="10" t="s">
        <v>2</v>
      </c>
      <c r="B43" s="9">
        <v>41233165</v>
      </c>
      <c r="C43" s="9">
        <v>186282127</v>
      </c>
      <c r="D43" s="9">
        <v>498400027</v>
      </c>
      <c r="E43" s="9">
        <v>967816</v>
      </c>
      <c r="F43" s="9">
        <v>10860574</v>
      </c>
      <c r="G43" s="9">
        <v>150539324</v>
      </c>
      <c r="H43" s="9">
        <v>0</v>
      </c>
      <c r="I43" s="9">
        <v>59057730</v>
      </c>
      <c r="J43" s="9">
        <v>6168562</v>
      </c>
      <c r="K43" s="9">
        <v>408643</v>
      </c>
      <c r="L43" s="9">
        <v>0</v>
      </c>
      <c r="M43" s="9">
        <v>0</v>
      </c>
      <c r="N43" s="9">
        <v>25000000</v>
      </c>
      <c r="O43" s="9">
        <v>38996882</v>
      </c>
      <c r="P43" s="9">
        <v>-18000000</v>
      </c>
      <c r="Q43" s="9">
        <v>327000000</v>
      </c>
      <c r="R43" s="9">
        <v>242000000</v>
      </c>
      <c r="S43" s="9">
        <v>35000000</v>
      </c>
      <c r="T43" s="9">
        <v>494000000</v>
      </c>
      <c r="U43" s="9">
        <v>603000000</v>
      </c>
      <c r="V43" s="9">
        <v>964000000</v>
      </c>
      <c r="W43" s="9">
        <v>1443000000</v>
      </c>
      <c r="X43" s="9">
        <v>665000000</v>
      </c>
      <c r="Y43" s="9">
        <v>634000000</v>
      </c>
      <c r="Z43" s="9">
        <v>631000000</v>
      </c>
      <c r="AA43" s="9">
        <v>652000000</v>
      </c>
      <c r="AB43" s="9">
        <v>622000000</v>
      </c>
      <c r="AC43" s="9">
        <v>653000000</v>
      </c>
      <c r="AD43" s="9">
        <v>621000000</v>
      </c>
      <c r="AE43" s="9">
        <v>603000000</v>
      </c>
      <c r="AF43" s="9">
        <v>667000000</v>
      </c>
      <c r="AG43" s="9">
        <v>707000000</v>
      </c>
      <c r="AH43" s="9">
        <v>826000000</v>
      </c>
      <c r="AI43" s="9">
        <v>700000000</v>
      </c>
      <c r="AJ43" s="9">
        <v>687000000</v>
      </c>
      <c r="AK43" s="9">
        <v>713000000</v>
      </c>
      <c r="AL43" s="9">
        <v>653000000</v>
      </c>
      <c r="AM43" s="9">
        <v>678000000</v>
      </c>
      <c r="AN43" s="9">
        <v>899000000</v>
      </c>
      <c r="AO43" s="9">
        <v>943000000</v>
      </c>
      <c r="AP43" s="9">
        <v>945000000</v>
      </c>
      <c r="AQ43" s="9">
        <v>928000000</v>
      </c>
      <c r="AR43" s="9">
        <v>804000000</v>
      </c>
      <c r="AS43" s="9">
        <v>812000000</v>
      </c>
      <c r="AT43" s="9">
        <v>850000000</v>
      </c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</row>
    <row r="44" spans="1:170" s="3" customFormat="1" ht="12" x14ac:dyDescent="0.2">
      <c r="A44" s="6" t="s">
        <v>1</v>
      </c>
      <c r="B44" s="5">
        <f>SUM(B42:B43)</f>
        <v>1026600953</v>
      </c>
      <c r="C44" s="5">
        <f>SUM(C42:C43)</f>
        <v>1071313443</v>
      </c>
      <c r="D44" s="5">
        <f>SUM(D42:D43)</f>
        <v>1235296723</v>
      </c>
      <c r="E44" s="5">
        <f>SUM(E42:E43)</f>
        <v>1081154272</v>
      </c>
      <c r="F44" s="5">
        <f>SUM(F42:F43)</f>
        <v>980182491</v>
      </c>
      <c r="G44" s="5">
        <f>SUM(G42:G43)</f>
        <v>1350615817</v>
      </c>
      <c r="H44" s="5">
        <f>SUM(H42:H43)</f>
        <v>1105046870</v>
      </c>
      <c r="I44" s="5">
        <f>SUM(I42:I43)</f>
        <v>1127760563</v>
      </c>
      <c r="J44" s="5">
        <f>SUM(J42:J43)</f>
        <v>707678488</v>
      </c>
      <c r="K44" s="5">
        <f>SUM(K42:K43)</f>
        <v>667067257</v>
      </c>
      <c r="L44" s="5">
        <f>SUM(L42:L43)</f>
        <v>730640936</v>
      </c>
      <c r="M44" s="5">
        <f>SUM(M42:M43)</f>
        <v>870925062</v>
      </c>
      <c r="N44" s="5">
        <f>SUM(N42:N43)</f>
        <v>963714002</v>
      </c>
      <c r="O44" s="5">
        <f>SUM(O42:O43)</f>
        <v>1293891533</v>
      </c>
      <c r="P44" s="5">
        <f>SUM(P42:P43)</f>
        <v>1355000000</v>
      </c>
      <c r="Q44" s="5">
        <f>SUM(Q42:Q43)</f>
        <v>1430000000</v>
      </c>
      <c r="R44" s="5">
        <f>SUM(R42:R43)</f>
        <v>1331000000</v>
      </c>
      <c r="S44" s="5">
        <f>SUM(S42:S43)</f>
        <v>1072000000</v>
      </c>
      <c r="T44" s="5">
        <f>SUM(T42:T43)</f>
        <v>1644000000</v>
      </c>
      <c r="U44" s="5">
        <f>SUM(U42:U43)</f>
        <v>1465000000</v>
      </c>
      <c r="V44" s="5">
        <f>SUM(V42:V43)</f>
        <v>1920000000</v>
      </c>
      <c r="W44" s="5">
        <f>SUM(W42:W43)</f>
        <v>2371000000</v>
      </c>
      <c r="X44" s="5">
        <f>SUM(X42:X43)</f>
        <v>1184000000</v>
      </c>
      <c r="Y44" s="5">
        <f>SUM(Y42:Y43)</f>
        <v>1126000000</v>
      </c>
      <c r="Z44" s="5">
        <f>SUM(Z42:Z43)</f>
        <v>1062000000</v>
      </c>
      <c r="AA44" s="5">
        <f>SUM(AA42:AA43)</f>
        <v>1019000000</v>
      </c>
      <c r="AB44" s="5">
        <f>SUM(AB42:AB43)</f>
        <v>1033000000</v>
      </c>
      <c r="AC44" s="5">
        <f>SUM(AC42:AC43)</f>
        <v>1032000000</v>
      </c>
      <c r="AD44" s="5">
        <f>SUM(AD42:AD43)</f>
        <v>1268000000</v>
      </c>
      <c r="AE44" s="5">
        <f>SUM(AE42:AE43)</f>
        <v>922000000</v>
      </c>
      <c r="AF44" s="5">
        <f>SUM(AF42:AF43)</f>
        <v>966000000</v>
      </c>
      <c r="AG44" s="5">
        <f>SUM(AG42:AG43)</f>
        <v>997000000</v>
      </c>
      <c r="AH44" s="5">
        <f>SUM(AH42:AH43)</f>
        <v>921000000</v>
      </c>
      <c r="AI44" s="5">
        <f>SUM(AI42:AI43)</f>
        <v>756000000</v>
      </c>
      <c r="AJ44" s="5">
        <f>SUM(AJ42:AJ43)</f>
        <v>712000000</v>
      </c>
      <c r="AK44" s="5">
        <f>SUM(AK42:AK43)</f>
        <v>742000000</v>
      </c>
      <c r="AL44" s="5">
        <f>SUM(AL42:AL43)</f>
        <v>668000000</v>
      </c>
      <c r="AM44" s="5">
        <f>SUM(AM42:AM43)</f>
        <v>768000000</v>
      </c>
      <c r="AN44" s="5">
        <f>SUM(AN42:AN43)</f>
        <v>916000000</v>
      </c>
      <c r="AO44" s="5">
        <f>SUM(AO42:AO43)</f>
        <v>953000000</v>
      </c>
      <c r="AP44" s="5">
        <f>SUM(AP42:AP43)</f>
        <v>957000000</v>
      </c>
      <c r="AQ44" s="5">
        <f>SUM(AQ42:AQ43)</f>
        <v>938000000</v>
      </c>
      <c r="AR44" s="5">
        <f>SUM(AR42:AR43)</f>
        <v>814000000</v>
      </c>
      <c r="AS44" s="5">
        <f>SUM(AS42:AS43)</f>
        <v>818000000</v>
      </c>
      <c r="AT44" s="5">
        <f>SUM(AT42:AT43)</f>
        <v>855000000</v>
      </c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</row>
    <row r="46" spans="1:170" ht="15.75" thickBot="1" x14ac:dyDescent="0.3">
      <c r="A46" s="3" t="s">
        <v>0</v>
      </c>
      <c r="B46" s="2">
        <f>SUM(B23,B39,B44)</f>
        <v>31551410771</v>
      </c>
      <c r="C46" s="2">
        <f>SUM(C23,C39,C44)</f>
        <v>28115126267</v>
      </c>
      <c r="D46" s="2">
        <f>SUM(D23,D39,D44)</f>
        <v>32130070840</v>
      </c>
      <c r="E46" s="2">
        <f>SUM(E23,E39,E44)</f>
        <v>28117865072</v>
      </c>
      <c r="F46" s="2">
        <f>SUM(F23,F39,F44)</f>
        <v>25708872356</v>
      </c>
      <c r="G46" s="2">
        <f>SUM(G23,G39,G44)</f>
        <v>23842805439</v>
      </c>
      <c r="H46" s="2">
        <f>SUM(H23,H39,H44)</f>
        <v>23325810002</v>
      </c>
      <c r="I46" s="2">
        <f>SUM(I23,I39,I44)</f>
        <v>22845875873</v>
      </c>
      <c r="J46" s="2">
        <f>SUM(J23,J39,J44)</f>
        <v>20904533575</v>
      </c>
      <c r="K46" s="2">
        <f>SUM(K23,K39,K44)</f>
        <v>19548123576</v>
      </c>
      <c r="L46" s="2">
        <f>SUM(L23,L39,L44)</f>
        <v>18413794385</v>
      </c>
      <c r="M46" s="2">
        <f>SUM(M23,M39,M44)</f>
        <v>20318915835</v>
      </c>
      <c r="N46" s="2">
        <f>SUM(N23,N39,N44)</f>
        <v>19075317968</v>
      </c>
      <c r="O46" s="2">
        <f>SUM(O23,O39,O44)</f>
        <v>20295917523</v>
      </c>
      <c r="P46" s="2">
        <f>SUM(P23,P39,P44)</f>
        <v>20700579712</v>
      </c>
      <c r="Q46" s="2">
        <f>SUM(Q23,Q39,Q44)</f>
        <v>19494798421</v>
      </c>
      <c r="R46" s="2">
        <f>SUM(R23,R39,R44)</f>
        <v>18443809907</v>
      </c>
      <c r="S46" s="2">
        <f>SUM(S23,S39,S44)</f>
        <v>16728083139</v>
      </c>
      <c r="T46" s="2">
        <f>SUM(T23,T39,T44)</f>
        <v>16472986206</v>
      </c>
      <c r="U46" s="2">
        <f>SUM(U23,U39,U44)</f>
        <v>16941730308</v>
      </c>
      <c r="V46" s="2">
        <f>SUM(V23,V39,V44)</f>
        <v>15789228092</v>
      </c>
      <c r="W46" s="2">
        <f>SUM(W23,W39,W44)</f>
        <v>16306277678</v>
      </c>
      <c r="X46" s="2">
        <f>SUM(X23,X39,X44)</f>
        <v>15311240322</v>
      </c>
      <c r="Y46" s="2">
        <f>SUM(Y23,Y39,Y44)</f>
        <v>13443530362</v>
      </c>
      <c r="Z46" s="2">
        <f>SUM(Z23,Z39,Z44)</f>
        <v>12540944347</v>
      </c>
      <c r="AA46" s="2">
        <f>SUM(AA23,AA39,AA44)</f>
        <v>11920043340</v>
      </c>
      <c r="AB46" s="2">
        <f>SUM(AB23,AB39,AB44)</f>
        <v>11697650662</v>
      </c>
      <c r="AC46" s="2">
        <f>SUM(AC23,AC39,AC44)</f>
        <v>11429302543</v>
      </c>
      <c r="AD46" s="2">
        <f>SUM(AD23,AD39,AD44)</f>
        <v>11540462841</v>
      </c>
      <c r="AE46" s="2">
        <f>SUM(AE23,AE39,AE44)</f>
        <v>11357836189</v>
      </c>
      <c r="AF46" s="2">
        <f>SUM(AF23,AF39,AF44)</f>
        <v>10828570255</v>
      </c>
      <c r="AG46" s="2">
        <f>SUM(AG23,AG39,AG44)</f>
        <v>10267918016</v>
      </c>
      <c r="AH46" s="2">
        <f>SUM(AH23,AH39,AH44)</f>
        <v>9777832832</v>
      </c>
      <c r="AI46" s="2">
        <f>SUM(AI23,AI39,AI44)</f>
        <v>9414849991</v>
      </c>
      <c r="AJ46" s="2">
        <f>SUM(AJ23,AJ39,AJ44)</f>
        <v>8757523654</v>
      </c>
      <c r="AK46" s="2">
        <f>SUM(AK23,AK39,AK44)</f>
        <v>8069175698</v>
      </c>
      <c r="AL46" s="2">
        <f>SUM(AL23,AL39,AL44)</f>
        <v>7423639712</v>
      </c>
      <c r="AM46" s="2">
        <f>SUM(AM23,AM39,AM44)</f>
        <v>7138977933</v>
      </c>
      <c r="AN46" s="2">
        <f>SUM(AN23,AN39,AN44)</f>
        <v>7256919102</v>
      </c>
      <c r="AO46" s="2">
        <f>SUM(AO23,AO39,AO44)</f>
        <v>6854837373</v>
      </c>
      <c r="AP46" s="2">
        <f>SUM(AP23,AP39,AP44)</f>
        <v>6292174497</v>
      </c>
      <c r="AQ46" s="2">
        <f>SUM(AQ23,AQ39,AQ44)</f>
        <v>5824413478</v>
      </c>
      <c r="AR46" s="2">
        <f>SUM(AR23,AR39,AR44)</f>
        <v>5794102687</v>
      </c>
      <c r="AS46" s="2">
        <f>SUM(AS23,AS39,AS44)</f>
        <v>5412064918</v>
      </c>
      <c r="AT46" s="2">
        <f>SUM(AT23,AT39,AT44)</f>
        <v>5274526822</v>
      </c>
    </row>
    <row r="47" spans="1:170" ht="15.75" thickTop="1" x14ac:dyDescent="0.25"/>
    <row r="48" spans="1:170" x14ac:dyDescent="0.25">
      <c r="B48" s="1"/>
      <c r="C48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15C246733C543ADCA4EEC0C89935F" ma:contentTypeVersion="4" ma:contentTypeDescription="Create a new document." ma:contentTypeScope="" ma:versionID="085748bf5a8c931650165de1624ffd22">
  <xsd:schema xmlns:xsd="http://www.w3.org/2001/XMLSchema" xmlns:xs="http://www.w3.org/2001/XMLSchema" xmlns:p="http://schemas.microsoft.com/office/2006/metadata/properties" xmlns:ns2="46a08750-1edf-4374-b92a-85009cba640d" xmlns:ns3="327c780b-5150-4b80-b20f-a0e59552141a" xmlns:ns4="036dd4d0-f1f7-4510-9d47-7af4146ff92b" xmlns:ns5="054d73d4-7415-48d0-9367-b602291222e2" targetNamespace="http://schemas.microsoft.com/office/2006/metadata/properties" ma:root="true" ma:fieldsID="49101420a3626351cb2fb777f35335d8" ns2:_="" ns3:_="" ns4:_="" ns5:_="">
    <xsd:import namespace="46a08750-1edf-4374-b92a-85009cba640d"/>
    <xsd:import namespace="327c780b-5150-4b80-b20f-a0e59552141a"/>
    <xsd:import namespace="036dd4d0-f1f7-4510-9d47-7af4146ff92b"/>
    <xsd:import namespace="054d73d4-7415-48d0-9367-b60229122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8750-1edf-4374-b92a-85009cba6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c780b-5150-4b80-b20f-a0e595521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dd4d0-f1f7-4510-9d47-7af4146ff92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d73d4-7415-48d0-9367-b602291222e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65f2904-84fd-4960-9e34-20626268acef}" ma:internalName="TaxCatchAll" ma:showField="CatchAllData" ma:web="054d73d4-7415-48d0-9367-b60229122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6dd4d0-f1f7-4510-9d47-7af4146ff92b">
      <Terms xmlns="http://schemas.microsoft.com/office/infopath/2007/PartnerControls"/>
    </lcf76f155ced4ddcb4097134ff3c332f>
    <TaxCatchAll xmlns="054d73d4-7415-48d0-9367-b602291222e2" xsi:nil="true"/>
  </documentManagement>
</p:properties>
</file>

<file path=customXml/itemProps1.xml><?xml version="1.0" encoding="utf-8"?>
<ds:datastoreItem xmlns:ds="http://schemas.openxmlformats.org/officeDocument/2006/customXml" ds:itemID="{3C0F8F9A-3781-4099-A574-44F167C90760}"/>
</file>

<file path=customXml/itemProps2.xml><?xml version="1.0" encoding="utf-8"?>
<ds:datastoreItem xmlns:ds="http://schemas.openxmlformats.org/officeDocument/2006/customXml" ds:itemID="{D0E9BC7A-36AC-469C-AE8F-D89AA0B23224}"/>
</file>

<file path=customXml/itemProps3.xml><?xml version="1.0" encoding="utf-8"?>
<ds:datastoreItem xmlns:ds="http://schemas.openxmlformats.org/officeDocument/2006/customXml" ds:itemID="{F9590F36-31A4-4165-8C10-68A07F3554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Logan  (IBO)</dc:creator>
  <cp:lastModifiedBy>Clark, Logan  (IBO)</cp:lastModifiedBy>
  <dcterms:created xsi:type="dcterms:W3CDTF">2025-01-24T22:17:46Z</dcterms:created>
  <dcterms:modified xsi:type="dcterms:W3CDTF">2025-01-24T22:18:10Z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0x010100AAA15C246733C543ADCA4EEC0C89935F</vt:lpwstr>
  </property>
</Properties>
</file>